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irynaosypova/Documents/Flowers by Growers BV/"/>
    </mc:Choice>
  </mc:AlternateContent>
  <xr:revisionPtr revIDLastSave="0" documentId="8_{67574C6D-BC11-824D-BEA8-79598D1F8631}" xr6:coauthVersionLast="36" xr6:coauthVersionMax="36" xr10:uidLastSave="{00000000-0000-0000-0000-000000000000}"/>
  <bookViews>
    <workbookView xWindow="0" yWindow="460" windowWidth="25820" windowHeight="15500" tabRatio="994" activeTab="1" xr2:uid="{00000000-000D-0000-FFFF-FFFF00000000}"/>
  </bookViews>
  <sheets>
    <sheet name="packed tulips supermarkets" sheetId="1" r:id="rId1"/>
    <sheet name="38cm, 24-26 grm, 7col, 20 var " sheetId="2" r:id="rId2"/>
    <sheet name="38cm, 30-35 grm 7 col 30 var" sheetId="3" r:id="rId3"/>
    <sheet name=" 40 cm 40 grm 7 col 31 var " sheetId="4" r:id="rId4"/>
    <sheet name="Double Tulips" sheetId="5" r:id="rId5"/>
  </sheets>
  <definedNames>
    <definedName name="_xlnm.Print_Area" localSheetId="3">' 40 cm 40 grm 7 col 31 var '!$A$1:$Q$32</definedName>
    <definedName name="_xlnm.Print_Area" localSheetId="1">'38cm, 24-26 grm, 7col, 20 var '!$A$1:$Q$32</definedName>
    <definedName name="_xlnm.Print_Area" localSheetId="2">'38cm, 30-35 grm 7 col 30 var'!$A$1:$Q$32</definedName>
    <definedName name="_xlnm.Print_Area" localSheetId="4">'Double Tulips'!$A$1:$U$28</definedName>
    <definedName name="_xlnm.Print_Area" localSheetId="0">'packed tulips supermarkets'!$A$1:$S$39</definedName>
  </definedNames>
  <calcPr calcId="181029"/>
</workbook>
</file>

<file path=xl/calcChain.xml><?xml version="1.0" encoding="utf-8"?>
<calcChain xmlns="http://schemas.openxmlformats.org/spreadsheetml/2006/main">
  <c r="J20" i="1" l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<sst xmlns="http://schemas.openxmlformats.org/spreadsheetml/2006/main" count="387" uniqueCount="119">
  <si>
    <t>длина</t>
  </si>
  <si>
    <t>вес</t>
  </si>
  <si>
    <t>степень открытия</t>
  </si>
  <si>
    <t>кол во в упаковке</t>
  </si>
  <si>
    <t>кол во тюльпанов в коробке вертикальная упаковка</t>
  </si>
  <si>
    <t>кол во букетов в коробке вертикальная упаковка</t>
  </si>
  <si>
    <t>кол во тюльпанов на 1 евро паллете 80*120 см</t>
  </si>
  <si>
    <t>хочу заказать</t>
  </si>
  <si>
    <t xml:space="preserve">Стоимость на букеты с учетом предоплаты 20% до 30.06.25                                                                                                                                                                                          </t>
  </si>
  <si>
    <t>цвет</t>
  </si>
  <si>
    <t>Супермаркеты эконом вариант  TULIPS - 38 cm, 24-26 grm 7 colours</t>
  </si>
  <si>
    <t>80*40*47cm</t>
  </si>
  <si>
    <t>Моно букеты в пакетах по 5 шт - пакет с рисунком,10 вариантoв</t>
  </si>
  <si>
    <t>24-26</t>
  </si>
  <si>
    <t>1-2*</t>
  </si>
  <si>
    <t>Моно букеты в пакетах по 7 шт - пакет с рисунком,10 вариантoв</t>
  </si>
  <si>
    <t>Моно букеты в пакетах по 9 шт - пакет с рисунком,10 вариантoв</t>
  </si>
  <si>
    <t>Моно букеты в пакетах по 11 шт - пакет с рисунком,10 вариантoв</t>
  </si>
  <si>
    <t>Моно букеты в пакетах по 15 шт - пакет с рисунком, 10 вариантoв</t>
  </si>
  <si>
    <t>Моно букеты в пакетах по 25 шт - пакет с рисунком, 10 вариантoв</t>
  </si>
  <si>
    <t>Моно букеты в пакетах по 51 шт - пакет с рисунком,10 вариантoв</t>
  </si>
  <si>
    <t xml:space="preserve">                                                                                            Моно букеты в пакетах по 101 шт - пакет с рисунком,10 вариантoв</t>
  </si>
  <si>
    <t>Супермаркеты Примиум сегмент в пакетах крафт + пластик</t>
  </si>
  <si>
    <t>Моно букеты в пакетах крафт  и пластик по 5 шт  / 5 вариантoв</t>
  </si>
  <si>
    <t>Моно букеты в пакетах крафт  и пластик по 7 шт  / 5 вариантoв</t>
  </si>
  <si>
    <t>Моно букеты в пакетах крафт  и пластик по 9 шт  / 5 вариантoв</t>
  </si>
  <si>
    <t>Моно букеты в пакетах крафт  и пластик по 11 шт  / 5 вариантoв</t>
  </si>
  <si>
    <t>Моно букеты в пакетах по 15 шт - пакет с рисунком, 5 вариантoв</t>
  </si>
  <si>
    <t>Моно букеты в пакетах по 25 шт - пакет с рисунком, 5 вариантoв</t>
  </si>
  <si>
    <t>Моно букеты в пакетах по 51 шт - пакет с рисунком, 5 вариантoв</t>
  </si>
  <si>
    <t>Моно букеты в пакетах по 101 шт - пакет с рисунком, 5 вариантoв</t>
  </si>
  <si>
    <t>Сухая упаковка и на воде</t>
  </si>
  <si>
    <t>кол во цветов на 1 паллете</t>
  </si>
  <si>
    <t>вес коробки с тюльпанами кг</t>
  </si>
  <si>
    <t>вес коробки без тюльпанов кг</t>
  </si>
  <si>
    <t>EUR цена 1 коробка</t>
  </si>
  <si>
    <t>колво коробок на 1 палете</t>
  </si>
  <si>
    <t>евро паллет                                 120 х 80</t>
  </si>
  <si>
    <t>https://www.irynaholla.nl/tyulьpany</t>
  </si>
  <si>
    <t>https://www.irynaholla.nl/tyul%D1%8Cpany</t>
  </si>
  <si>
    <t xml:space="preserve">koробка с ведром                        26 х 29 х 47 </t>
  </si>
  <si>
    <t>большая коробка                        80 х 40 х 47                       15</t>
  </si>
  <si>
    <t>маленькая коробка                    40 х 40 х 47                       30</t>
  </si>
  <si>
    <t>палетов в 1 траке</t>
  </si>
  <si>
    <t>prepayment is not refundable </t>
  </si>
  <si>
    <t>ЭКСТРА</t>
  </si>
  <si>
    <t>Наклейки на букеты : ваш шаблон, мы распечатаем на наших наклейках и наклеем их на букеты и коробки  + €0,01 к стоимости цветка</t>
  </si>
  <si>
    <t>! НОВОЕ ! 5-7 цветов в коробке = моно букеты в одной коробке, к примеру :20 белых букетов, 20 красных, 20 желтых, 20 розовых, 20 фиолетовых</t>
  </si>
  <si>
    <t>БУКЕТЫ МОНО - 1 цвет в букете</t>
  </si>
  <si>
    <t>БУКЕТЫ МИКС- РАДУЖНЫЕ БУКЕТЫ - 3 цвета в 1 букете   +0,05 центов эстра 1 букет дополнительно</t>
  </si>
  <si>
    <t>БУКЕТЫ с ТЮЛЬПАНАМИ И НАРЦИССАМИ + ГИАЦИНТАМИ доступны с февраля</t>
  </si>
  <si>
    <t>БУКЕТЫ с ТЮЛЬПАНАМИ + ГИПСОФИЛЛА доступны с 1 октября по окончание сезона</t>
  </si>
  <si>
    <t>mix box</t>
  </si>
  <si>
    <t>цена за 1 шт заказ до 31.05.25</t>
  </si>
  <si>
    <t>цена за 1 шт заказ до 30.06.25</t>
  </si>
  <si>
    <t>цена за 1 шт заказ до 31.07.25</t>
  </si>
  <si>
    <t>цена за 1 шт заказ до 31.08.25</t>
  </si>
  <si>
    <t>цена за 1 шт заказ до 30.09.25</t>
  </si>
  <si>
    <t>цена за 1 шт заказ до 31.10.25</t>
  </si>
  <si>
    <t>цена за 1 шт заказ до 30.11.25</t>
  </si>
  <si>
    <t>цена за 1 шт заказ до 31.12.25</t>
  </si>
  <si>
    <t>цена за 1 шт заказ до 31.01.26</t>
  </si>
  <si>
    <t>цена за 1 шт заказ до 28.02.26</t>
  </si>
  <si>
    <t>TULIPS - 38 cm, 24-26 grm 7 colours - 20 varieties!</t>
  </si>
  <si>
    <t>VARIETIES YELLOW : Strong Gold  1/2 stage                         2/3 stage                                                         2/2 stage</t>
  </si>
  <si>
    <t>1-2´´</t>
  </si>
  <si>
    <t>not availiable</t>
  </si>
  <si>
    <t>VARIETIES RED : Ille de France , Ben van Zanten, Escape, Strong Love* , Red Gold *,</t>
  </si>
  <si>
    <t>VARIETIES BI COLOR : Jan Seignette , Andre Citroen, Denmark</t>
  </si>
  <si>
    <t>VARIETIES BI COLOR RED WHITE : Leen van Denmark, Kung Fu, Leo Visser,</t>
  </si>
  <si>
    <t>VARIETIES LIGHT PINK: Dynasty, First Class, Debutante</t>
  </si>
  <si>
    <t>VARIETIES DARK PINK: Christmas Dream, Jumbo Pnk, Frontline, Carola, Barselona</t>
  </si>
  <si>
    <t>VARIETIES PURPLE: Purpla Flag, Purple Prince, Ronaldo, Roeska,</t>
  </si>
  <si>
    <t xml:space="preserve">VARIETIES WHITE: Silver Dolar,Lanka,White Dream, Royl Virgin </t>
  </si>
  <si>
    <t>VARIETIES ORANGE:Orange Cassini,Orange Dream, Charade,Icoon, Delta Storm</t>
  </si>
  <si>
    <t>Сухая упаковка, стоя</t>
  </si>
  <si>
    <t>вес коробки кг</t>
  </si>
  <si>
    <t>евро паллет 120*80</t>
  </si>
  <si>
    <t>большая коробка</t>
  </si>
  <si>
    <t>маленькая коробка</t>
  </si>
  <si>
    <t xml:space="preserve">Кол во тюлп. в коробке      </t>
  </si>
  <si>
    <t xml:space="preserve">        80 х 40 х 47 см</t>
  </si>
  <si>
    <t xml:space="preserve">грамм                                24         </t>
  </si>
  <si>
    <t xml:space="preserve">моно                                  1000       </t>
  </si>
  <si>
    <t xml:space="preserve">микс                                  1100       </t>
  </si>
  <si>
    <t xml:space="preserve"> </t>
  </si>
  <si>
    <t xml:space="preserve">                                                                                                            </t>
  </si>
  <si>
    <t>TULIPS - 38 cm, 30-35gr grm 7 colours -30 varieties!</t>
  </si>
  <si>
    <t>VARIETY COLOR YELLOW: Strong Gold</t>
  </si>
  <si>
    <t>30-35</t>
  </si>
  <si>
    <t>VARIETY COLOR RED: Ille de France, Strong Love, Red Gold, Strong Fire, Escape</t>
  </si>
  <si>
    <t>VARIETY COLOR BICOLOR RED YELLOW:Jan Seignette, Denmark, Dow Jones, Verandi</t>
  </si>
  <si>
    <t>VARIETY COLOR BICOLOR RED WHITE:Jleen van den Mark, Debutante, Kung Fu, Leo Visser</t>
  </si>
  <si>
    <t>VARIETY COLOR LIGHT PINK: Dynasty, First Class, Christmas Dream, Barselona, Milkshake</t>
  </si>
  <si>
    <t>VARIETY COLOR DARK PINK: Jumbo Pink, Carola,Barselona, Frontline</t>
  </si>
  <si>
    <t>VARIETY COLOR PURPLE:  Laptop,Black Jack , Purple Prince, Purple Flag</t>
  </si>
  <si>
    <t>VARIETY COLOR WHITE: Royal Virgin,Snowbard,White Dynasty,Antarctica</t>
  </si>
  <si>
    <t>VARIETY COLOR CREME: Cheers,Funfor Two</t>
  </si>
  <si>
    <t>VARIETY COLOR ORANGE: Orange Cassini,Ad rem, Lalibela, Pako,Marit, Delta Storm,Icoon,</t>
  </si>
  <si>
    <t>грамм                                              28-30    </t>
  </si>
  <si>
    <t>моно                                                 800     </t>
  </si>
  <si>
    <t xml:space="preserve">микс                                                 900     </t>
  </si>
  <si>
    <t>TULIPS - 38 cm, 40 grm 7 colours -31 varieties!</t>
  </si>
  <si>
    <t>BIicolour</t>
  </si>
  <si>
    <t>грамм                                                40    </t>
  </si>
  <si>
    <t>моно                                                 700     </t>
  </si>
  <si>
    <t xml:space="preserve">микс                                                 800     </t>
  </si>
  <si>
    <t>грм</t>
  </si>
  <si>
    <t>COLOUR</t>
  </si>
  <si>
    <t xml:space="preserve"> 18 varieties -  24-28 grm</t>
  </si>
  <si>
    <t>VARIETY COLOR RED: Abba,Largo,Viking,</t>
  </si>
  <si>
    <t>VARIETY COLOR PURPLE:Blue Dimond, Double Price,Columbus, Margarita</t>
  </si>
  <si>
    <t>VARIETY COLOR PINK :Columbus, Foxtrot, Flash Point, Upstar, Dressing</t>
  </si>
  <si>
    <t>VARIETY COLOR WHITE?CREME: Avan Garde, Northcap, Verona, Mondial</t>
  </si>
  <si>
    <t>VARIETY COLOR ORANGE:Monte Orange, Viking,Orca, Monsella, Cilesta</t>
  </si>
  <si>
    <t>грамм                                   Дабл</t>
  </si>
  <si>
    <t>моно                                       800</t>
  </si>
  <si>
    <t>микс                                       800</t>
  </si>
  <si>
    <t>цена за 1 шт заказ до 30.07.25.   внесения предоплаты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</si>
</sst>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[$€-2]\ #,##0.00"/>
    <numFmt numFmtId="166" formatCode="0.0"/>
    <numFmt numFmtId="167" formatCode="[$€-2]\ #,##0.000"/>
  </numFmts>
  <fonts count="85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6"/>
      <color theme="1"/>
      <name val="Trebuchet MS"/>
      <family val="2"/>
      <scheme val="minor"/>
    </font>
    <font>
      <sz val="18"/>
      <color theme="1"/>
      <name val="Trebuchet MS"/>
      <family val="2"/>
      <scheme val="minor"/>
    </font>
    <font>
      <b/>
      <sz val="20"/>
      <color theme="1"/>
      <name val="Trebuchet MS"/>
      <family val="2"/>
      <scheme val="minor"/>
    </font>
    <font>
      <b/>
      <sz val="20"/>
      <color theme="0"/>
      <name val="Trebuchet MS"/>
      <family val="2"/>
      <scheme val="minor"/>
    </font>
    <font>
      <b/>
      <sz val="16"/>
      <color theme="1"/>
      <name val="Trebuchet MS"/>
      <family val="2"/>
      <scheme val="minor"/>
    </font>
    <font>
      <sz val="22"/>
      <color theme="1"/>
      <name val="Trebuchet MS"/>
      <family val="2"/>
      <scheme val="minor"/>
    </font>
    <font>
      <b/>
      <sz val="24"/>
      <color theme="1"/>
      <name val="Trebuchet MS"/>
      <family val="2"/>
      <scheme val="minor"/>
    </font>
    <font>
      <sz val="11"/>
      <color theme="1"/>
      <name val="Calibri"/>
      <family val="2"/>
    </font>
    <font>
      <b/>
      <sz val="24"/>
      <color rgb="FFFFFFFF"/>
      <name val="Calibri"/>
      <family val="2"/>
    </font>
    <font>
      <b/>
      <sz val="18"/>
      <name val="Trebuchet MS"/>
      <family val="2"/>
      <scheme val="minor"/>
    </font>
    <font>
      <b/>
      <sz val="18"/>
      <color rgb="FFFF0000"/>
      <name val="Trebuchet MS"/>
      <family val="2"/>
      <scheme val="minor"/>
    </font>
    <font>
      <b/>
      <sz val="18"/>
      <color theme="1"/>
      <name val="Trebuchet MS"/>
      <family val="2"/>
      <scheme val="minor"/>
    </font>
    <font>
      <b/>
      <sz val="18"/>
      <color theme="0"/>
      <name val="Trebuchet MS"/>
      <family val="2"/>
      <scheme val="minor"/>
    </font>
    <font>
      <b/>
      <sz val="20"/>
      <color rgb="FFFFFFFF"/>
      <name val="Trebuchet MS"/>
      <family val="2"/>
      <scheme val="major"/>
    </font>
    <font>
      <b/>
      <sz val="22"/>
      <color theme="0"/>
      <name val="Trebuchet MS"/>
      <family val="2"/>
      <scheme val="major"/>
    </font>
    <font>
      <b/>
      <sz val="26"/>
      <color rgb="FFFF0000"/>
      <name val="Trebuchet MS"/>
      <family val="2"/>
      <scheme val="major"/>
    </font>
    <font>
      <b/>
      <sz val="11"/>
      <color theme="1"/>
      <name val="Trebuchet MS"/>
      <family val="2"/>
      <scheme val="major"/>
    </font>
    <font>
      <b/>
      <sz val="18"/>
      <color rgb="FF000000"/>
      <name val="Trebuchet MS"/>
      <family val="2"/>
      <scheme val="major"/>
    </font>
    <font>
      <sz val="11"/>
      <color theme="1"/>
      <name val="Trebuchet MS"/>
      <family val="2"/>
      <scheme val="major"/>
    </font>
    <font>
      <b/>
      <sz val="16"/>
      <color rgb="FF000000"/>
      <name val="Trebuchet MS"/>
      <family val="2"/>
      <scheme val="major"/>
    </font>
    <font>
      <sz val="16"/>
      <color theme="1"/>
      <name val="Trebuchet MS"/>
      <family val="2"/>
      <scheme val="major"/>
    </font>
    <font>
      <sz val="20"/>
      <color theme="1"/>
      <name val="Trebuchet MS"/>
      <family val="2"/>
      <scheme val="major"/>
    </font>
    <font>
      <b/>
      <sz val="22"/>
      <color rgb="FF333333"/>
      <name val="Trebuchet MS"/>
      <family val="2"/>
      <scheme val="major"/>
    </font>
    <font>
      <b/>
      <sz val="22"/>
      <color rgb="FF333333"/>
      <name val="Trebuchet MS (Hoofdtekst)"/>
    </font>
    <font>
      <sz val="22"/>
      <color theme="1"/>
      <name val="Trebuchet MS (Hoofdtekst)"/>
    </font>
    <font>
      <b/>
      <sz val="22"/>
      <color rgb="FF000000"/>
      <name val="Trebuchet MS"/>
      <family val="2"/>
      <scheme val="major"/>
    </font>
    <font>
      <b/>
      <sz val="22"/>
      <color theme="1"/>
      <name val="Trebuchet MS"/>
      <family val="2"/>
      <scheme val="major"/>
    </font>
    <font>
      <b/>
      <sz val="20"/>
      <color rgb="FF000000"/>
      <name val="Trebuchet MS"/>
      <family val="2"/>
      <scheme val="major"/>
    </font>
    <font>
      <sz val="22"/>
      <color theme="1"/>
      <name val="Trebuchet MS"/>
      <family val="2"/>
      <scheme val="major"/>
    </font>
    <font>
      <b/>
      <sz val="16"/>
      <color theme="1"/>
      <name val="Trebuchet MS"/>
      <family val="2"/>
      <scheme val="major"/>
    </font>
    <font>
      <b/>
      <sz val="26"/>
      <color rgb="FF333333"/>
      <name val="Trebuchet MS"/>
      <family val="2"/>
      <scheme val="major"/>
    </font>
    <font>
      <b/>
      <sz val="14"/>
      <color rgb="FF000000"/>
      <name val="Trebuchet MS"/>
      <family val="2"/>
      <scheme val="major"/>
    </font>
    <font>
      <b/>
      <sz val="20"/>
      <color theme="1"/>
      <name val="Trebuchet MS"/>
      <family val="2"/>
      <scheme val="major"/>
    </font>
    <font>
      <sz val="20"/>
      <color rgb="FF000000"/>
      <name val="Trebuchet MS"/>
      <family val="2"/>
      <scheme val="major"/>
    </font>
    <font>
      <sz val="20"/>
      <color rgb="FF333333"/>
      <name val="Trebuchet MS"/>
      <family val="2"/>
      <scheme val="major"/>
    </font>
    <font>
      <b/>
      <sz val="24"/>
      <color theme="0"/>
      <name val="Trebuchet MS"/>
      <family val="2"/>
      <scheme val="minor"/>
    </font>
    <font>
      <b/>
      <sz val="26"/>
      <color theme="0"/>
      <name val="Trebuchet MS"/>
      <family val="2"/>
      <scheme val="major"/>
    </font>
    <font>
      <b/>
      <sz val="11"/>
      <color rgb="FFFF0000"/>
      <name val="Trebuchet MS"/>
      <family val="2"/>
      <scheme val="minor"/>
    </font>
    <font>
      <b/>
      <sz val="36"/>
      <color theme="0"/>
      <name val="Trebuchet MS"/>
      <family val="2"/>
      <scheme val="minor"/>
    </font>
    <font>
      <b/>
      <u/>
      <sz val="24"/>
      <color theme="10"/>
      <name val="Trebuchet MS"/>
      <family val="2"/>
      <scheme val="minor"/>
    </font>
    <font>
      <b/>
      <sz val="18"/>
      <color theme="1"/>
      <name val="Trebuchet MS"/>
      <family val="2"/>
      <scheme val="major"/>
    </font>
    <font>
      <sz val="36"/>
      <color theme="1"/>
      <name val="Trebuchet MS"/>
      <family val="2"/>
      <scheme val="minor"/>
    </font>
    <font>
      <b/>
      <u/>
      <sz val="20"/>
      <color rgb="FFFF0000"/>
      <name val="Trebuchet MS"/>
      <family val="2"/>
      <scheme val="minor"/>
    </font>
    <font>
      <b/>
      <u/>
      <sz val="36"/>
      <color rgb="FFFF0000"/>
      <name val="Trebuchet MS"/>
      <family val="2"/>
      <scheme val="minor"/>
    </font>
    <font>
      <b/>
      <u/>
      <sz val="24"/>
      <color rgb="FFFF0000"/>
      <name val="Trebuchet MS"/>
      <family val="2"/>
      <scheme val="minor"/>
    </font>
    <font>
      <b/>
      <sz val="22"/>
      <color rgb="FF000000"/>
      <name val="Trebuchet MS"/>
      <family val="2"/>
      <scheme val="minor"/>
    </font>
    <font>
      <b/>
      <sz val="36"/>
      <color rgb="FFFF0000"/>
      <name val="Trebuchet MS"/>
      <family val="2"/>
      <scheme val="minor"/>
    </font>
    <font>
      <b/>
      <sz val="36"/>
      <color rgb="FF333333"/>
      <name val="Trebuchet MS"/>
      <family val="2"/>
      <scheme val="minor"/>
    </font>
    <font>
      <b/>
      <sz val="24"/>
      <color rgb="FFFF0000"/>
      <name val="Trebuchet MS (Hoofdtekst)"/>
    </font>
    <font>
      <b/>
      <u/>
      <sz val="72"/>
      <color rgb="FFFF0000"/>
      <name val="Trebuchet MS"/>
      <family val="2"/>
      <scheme val="minor"/>
    </font>
    <font>
      <b/>
      <sz val="72"/>
      <color rgb="FFFF0000"/>
      <name val="Trebuchet MS"/>
      <family val="2"/>
      <scheme val="minor"/>
    </font>
    <font>
      <b/>
      <sz val="28"/>
      <color rgb="FFFF0000"/>
      <name val="Trebuchet MS"/>
      <family val="2"/>
      <scheme val="minor"/>
    </font>
    <font>
      <b/>
      <sz val="16"/>
      <color theme="1"/>
      <name val="Calibri"/>
      <family val="2"/>
    </font>
    <font>
      <b/>
      <sz val="20"/>
      <color rgb="FF333333"/>
      <name val="Trebuchet MS"/>
      <family val="2"/>
      <scheme val="major"/>
    </font>
    <font>
      <b/>
      <sz val="14"/>
      <color rgb="FF333333"/>
      <name val="Trebuchet MS"/>
      <family val="2"/>
      <scheme val="major"/>
    </font>
    <font>
      <b/>
      <sz val="26"/>
      <color theme="1"/>
      <name val="Trebuchet MS"/>
      <family val="2"/>
      <scheme val="major"/>
    </font>
    <font>
      <b/>
      <sz val="26"/>
      <color rgb="FF000000"/>
      <name val="Trebuchet MS"/>
      <family val="2"/>
      <scheme val="major"/>
    </font>
    <font>
      <sz val="26"/>
      <color theme="1"/>
      <name val="Trebuchet MS"/>
      <family val="2"/>
      <scheme val="major"/>
    </font>
    <font>
      <b/>
      <sz val="20"/>
      <color rgb="FFFF0000"/>
      <name val="Trebuchet MS"/>
      <family val="2"/>
      <scheme val="minor"/>
    </font>
    <font>
      <sz val="22"/>
      <color theme="0"/>
      <name val="Trebuchet MS"/>
      <family val="2"/>
      <scheme val="major"/>
    </font>
    <font>
      <sz val="11"/>
      <color theme="0"/>
      <name val="Trebuchet MS"/>
      <family val="2"/>
      <scheme val="major"/>
    </font>
    <font>
      <sz val="11"/>
      <color theme="0"/>
      <name val="Calibri"/>
      <family val="2"/>
    </font>
    <font>
      <b/>
      <sz val="20"/>
      <color theme="0"/>
      <name val="Trebuchet MS"/>
      <family val="2"/>
      <scheme val="major"/>
    </font>
    <font>
      <b/>
      <sz val="20"/>
      <color theme="0"/>
      <name val="Calibri"/>
      <family val="2"/>
    </font>
    <font>
      <b/>
      <sz val="18"/>
      <color rgb="FF000000"/>
      <name val="Trebuchet MS"/>
      <family val="2"/>
      <charset val="204"/>
      <scheme val="major"/>
    </font>
    <font>
      <b/>
      <sz val="18"/>
      <color theme="1"/>
      <name val="Trebuchet MS"/>
      <family val="2"/>
      <charset val="204"/>
      <scheme val="major"/>
    </font>
    <font>
      <b/>
      <sz val="24"/>
      <color rgb="FF333333"/>
      <name val="Trebuchet MS"/>
      <family val="2"/>
      <scheme val="major"/>
    </font>
    <font>
      <b/>
      <sz val="22"/>
      <color rgb="FFFFFFFF"/>
      <name val="Trebuchet MS"/>
      <family val="2"/>
      <scheme val="major"/>
    </font>
    <font>
      <b/>
      <sz val="18"/>
      <color rgb="FFFF0000"/>
      <name val="Trebuchet MS"/>
      <family val="2"/>
      <scheme val="major"/>
    </font>
    <font>
      <b/>
      <sz val="22"/>
      <color rgb="FFFF0000"/>
      <name val="Trebuchet MS"/>
      <family val="2"/>
      <scheme val="minor"/>
    </font>
    <font>
      <b/>
      <sz val="22"/>
      <color theme="0"/>
      <name val="Trebuchet MS"/>
      <family val="2"/>
      <scheme val="minor"/>
    </font>
    <font>
      <sz val="22"/>
      <color theme="0"/>
      <name val="Trebuchet MS"/>
      <family val="2"/>
      <scheme val="minor"/>
    </font>
    <font>
      <b/>
      <sz val="18"/>
      <color theme="1"/>
      <name val="Trebuchet MS (Hoofdtekst)"/>
    </font>
    <font>
      <b/>
      <sz val="11"/>
      <name val="Trebuchet MS"/>
      <family val="2"/>
      <scheme val="minor"/>
    </font>
    <font>
      <b/>
      <sz val="20"/>
      <name val="Trebuchet MS"/>
      <family val="2"/>
      <scheme val="minor"/>
    </font>
    <font>
      <b/>
      <sz val="20"/>
      <color rgb="FF000000"/>
      <name val="Trebuchet MS"/>
      <family val="2"/>
      <scheme val="minor"/>
    </font>
    <font>
      <sz val="26"/>
      <color theme="1"/>
      <name val="Trebuchet MS"/>
      <family val="2"/>
      <scheme val="minor"/>
    </font>
    <font>
      <sz val="24"/>
      <color theme="1"/>
      <name val="Trebuchet MS"/>
      <family val="2"/>
    </font>
    <font>
      <sz val="22"/>
      <color theme="1"/>
      <name val="Trebuchet MS"/>
      <family val="2"/>
    </font>
    <font>
      <sz val="18"/>
      <color theme="1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9FF66"/>
        <bgColor rgb="FF000000"/>
      </patternFill>
    </fill>
    <fill>
      <patternFill patternType="solid">
        <fgColor rgb="FFE9CDD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/>
    <xf numFmtId="0" fontId="3" fillId="0" borderId="0"/>
    <xf numFmtId="43" fontId="1" fillId="0" borderId="0"/>
  </cellStyleXfs>
  <cellXfs count="331">
    <xf numFmtId="0" fontId="0" fillId="0" borderId="0" xfId="0"/>
    <xf numFmtId="0" fontId="0" fillId="3" borderId="0" xfId="0" applyFill="1" applyAlignment="1">
      <alignment wrapText="1"/>
    </xf>
    <xf numFmtId="0" fontId="0" fillId="3" borderId="1" xfId="0" applyFill="1" applyBorder="1"/>
    <xf numFmtId="0" fontId="6" fillId="3" borderId="0" xfId="0" applyFont="1" applyFill="1"/>
    <xf numFmtId="0" fontId="7" fillId="3" borderId="1" xfId="0" applyFont="1" applyFill="1" applyBorder="1"/>
    <xf numFmtId="0" fontId="0" fillId="4" borderId="1" xfId="0" applyFill="1" applyBorder="1"/>
    <xf numFmtId="0" fontId="0" fillId="5" borderId="2" xfId="0" applyFill="1" applyBorder="1"/>
    <xf numFmtId="0" fontId="7" fillId="3" borderId="2" xfId="0" applyFont="1" applyFill="1" applyBorder="1"/>
    <xf numFmtId="0" fontId="8" fillId="4" borderId="3" xfId="0" applyFont="1" applyFill="1" applyBorder="1" applyAlignment="1">
      <alignment horizontal="center"/>
    </xf>
    <xf numFmtId="0" fontId="8" fillId="6" borderId="1" xfId="0" applyFont="1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/>
    <xf numFmtId="0" fontId="0" fillId="4" borderId="0" xfId="0" applyFill="1"/>
    <xf numFmtId="0" fontId="0" fillId="7" borderId="0" xfId="0" applyFill="1"/>
    <xf numFmtId="0" fontId="0" fillId="8" borderId="0" xfId="0" applyFill="1"/>
    <xf numFmtId="0" fontId="8" fillId="10" borderId="1" xfId="0" applyFont="1" applyFill="1" applyBorder="1"/>
    <xf numFmtId="0" fontId="8" fillId="11" borderId="1" xfId="0" applyFont="1" applyFill="1" applyBorder="1"/>
    <xf numFmtId="0" fontId="0" fillId="12" borderId="1" xfId="0" applyFill="1" applyBorder="1"/>
    <xf numFmtId="0" fontId="8" fillId="12" borderId="1" xfId="0" applyFont="1" applyFill="1" applyBorder="1"/>
    <xf numFmtId="0" fontId="0" fillId="13" borderId="1" xfId="0" applyFill="1" applyBorder="1"/>
    <xf numFmtId="0" fontId="11" fillId="3" borderId="2" xfId="0" applyFont="1" applyFill="1" applyBorder="1"/>
    <xf numFmtId="0" fontId="11" fillId="3" borderId="1" xfId="0" applyFont="1" applyFill="1" applyBorder="1"/>
    <xf numFmtId="0" fontId="13" fillId="0" borderId="0" xfId="0" applyFont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14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vertical="center" wrapText="1"/>
    </xf>
    <xf numFmtId="0" fontId="14" fillId="6" borderId="4" xfId="1" applyFont="1" applyFill="1" applyBorder="1" applyAlignment="1">
      <alignment horizontal="center" vertical="center"/>
    </xf>
    <xf numFmtId="9" fontId="15" fillId="6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16" fillId="3" borderId="2" xfId="0" applyFont="1" applyFill="1" applyBorder="1"/>
    <xf numFmtId="0" fontId="16" fillId="3" borderId="2" xfId="0" applyFont="1" applyFill="1" applyBorder="1" applyAlignment="1">
      <alignment horizontal="center" vertical="center"/>
    </xf>
    <xf numFmtId="16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16" fillId="3" borderId="1" xfId="0" applyFont="1" applyFill="1" applyBorder="1"/>
    <xf numFmtId="0" fontId="6" fillId="12" borderId="1" xfId="0" applyFont="1" applyFill="1" applyBorder="1"/>
    <xf numFmtId="0" fontId="17" fillId="6" borderId="1" xfId="0" applyFont="1" applyFill="1" applyBorder="1"/>
    <xf numFmtId="0" fontId="6" fillId="7" borderId="1" xfId="0" applyFont="1" applyFill="1" applyBorder="1"/>
    <xf numFmtId="0" fontId="6" fillId="8" borderId="1" xfId="0" applyFont="1" applyFill="1" applyBorder="1"/>
    <xf numFmtId="0" fontId="6" fillId="3" borderId="1" xfId="0" applyFont="1" applyFill="1" applyBorder="1"/>
    <xf numFmtId="0" fontId="16" fillId="3" borderId="0" xfId="0" applyFont="1" applyFill="1" applyAlignment="1">
      <alignment horizontal="center" vertical="center"/>
    </xf>
    <xf numFmtId="0" fontId="6" fillId="0" borderId="0" xfId="0" applyFont="1"/>
    <xf numFmtId="0" fontId="16" fillId="3" borderId="0" xfId="0" applyFont="1" applyFill="1"/>
    <xf numFmtId="0" fontId="18" fillId="15" borderId="3" xfId="0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20" fillId="15" borderId="6" xfId="0" applyFont="1" applyFill="1" applyBorder="1" applyAlignment="1">
      <alignment horizontal="center" vertical="center" wrapText="1"/>
    </xf>
    <xf numFmtId="0" fontId="21" fillId="16" borderId="4" xfId="0" applyFont="1" applyFill="1" applyBorder="1"/>
    <xf numFmtId="0" fontId="22" fillId="16" borderId="1" xfId="0" applyFont="1" applyFill="1" applyBorder="1" applyAlignment="1">
      <alignment vertical="center"/>
    </xf>
    <xf numFmtId="0" fontId="22" fillId="16" borderId="1" xfId="0" applyFont="1" applyFill="1" applyBorder="1" applyAlignment="1">
      <alignment horizontal="center" vertical="center"/>
    </xf>
    <xf numFmtId="1" fontId="22" fillId="16" borderId="1" xfId="0" applyNumberFormat="1" applyFont="1" applyFill="1" applyBorder="1" applyAlignment="1">
      <alignment horizontal="center" vertical="center"/>
    </xf>
    <xf numFmtId="0" fontId="23" fillId="16" borderId="0" xfId="0" applyFont="1" applyFill="1" applyAlignment="1">
      <alignment vertical="center"/>
    </xf>
    <xf numFmtId="0" fontId="24" fillId="16" borderId="0" xfId="0" applyFont="1" applyFill="1" applyAlignment="1">
      <alignment horizontal="center"/>
    </xf>
    <xf numFmtId="0" fontId="24" fillId="16" borderId="0" xfId="0" applyFont="1" applyFill="1" applyAlignment="1">
      <alignment horizontal="center" vertical="center"/>
    </xf>
    <xf numFmtId="0" fontId="25" fillId="16" borderId="0" xfId="0" applyFont="1" applyFill="1" applyAlignment="1">
      <alignment horizontal="center" vertical="center"/>
    </xf>
    <xf numFmtId="0" fontId="26" fillId="16" borderId="4" xfId="0" applyFont="1" applyFill="1" applyBorder="1" applyAlignment="1">
      <alignment horizontal="left"/>
    </xf>
    <xf numFmtId="0" fontId="23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18" borderId="1" xfId="0" applyFont="1" applyFill="1" applyBorder="1"/>
    <xf numFmtId="0" fontId="28" fillId="16" borderId="0" xfId="0" applyFont="1" applyFill="1" applyAlignment="1">
      <alignment horizontal="left" vertical="center"/>
    </xf>
    <xf numFmtId="0" fontId="29" fillId="3" borderId="0" xfId="0" applyFont="1" applyFill="1"/>
    <xf numFmtId="0" fontId="29" fillId="16" borderId="4" xfId="0" applyFont="1" applyFill="1" applyBorder="1" applyAlignment="1">
      <alignment horizontal="left"/>
    </xf>
    <xf numFmtId="0" fontId="30" fillId="16" borderId="4" xfId="0" applyFont="1" applyFill="1" applyBorder="1" applyAlignment="1">
      <alignment vertical="center"/>
    </xf>
    <xf numFmtId="0" fontId="30" fillId="16" borderId="0" xfId="0" applyFont="1" applyFill="1" applyAlignment="1">
      <alignment vertical="center"/>
    </xf>
    <xf numFmtId="0" fontId="31" fillId="0" borderId="4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16" borderId="4" xfId="0" applyFont="1" applyFill="1" applyBorder="1" applyAlignment="1">
      <alignment vertical="center"/>
    </xf>
    <xf numFmtId="0" fontId="31" fillId="16" borderId="0" xfId="0" applyFont="1" applyFill="1" applyAlignment="1">
      <alignment vertical="center"/>
    </xf>
    <xf numFmtId="0" fontId="32" fillId="16" borderId="0" xfId="0" applyFont="1" applyFill="1" applyAlignment="1">
      <alignment vertical="center"/>
    </xf>
    <xf numFmtId="164" fontId="22" fillId="16" borderId="1" xfId="3" applyNumberFormat="1" applyFont="1" applyFill="1" applyBorder="1" applyAlignment="1">
      <alignment horizontal="center" vertical="center"/>
    </xf>
    <xf numFmtId="0" fontId="26" fillId="16" borderId="0" xfId="0" applyFont="1" applyFill="1" applyAlignment="1">
      <alignment horizontal="center" vertical="center"/>
    </xf>
    <xf numFmtId="0" fontId="33" fillId="16" borderId="0" xfId="0" applyFont="1" applyFill="1" applyAlignment="1">
      <alignment horizontal="center" vertical="center"/>
    </xf>
    <xf numFmtId="0" fontId="12" fillId="6" borderId="0" xfId="0" applyFont="1" applyFill="1"/>
    <xf numFmtId="0" fontId="26" fillId="17" borderId="4" xfId="0" applyFont="1" applyFill="1" applyBorder="1"/>
    <xf numFmtId="0" fontId="23" fillId="17" borderId="4" xfId="0" applyFont="1" applyFill="1" applyBorder="1"/>
    <xf numFmtId="0" fontId="23" fillId="17" borderId="8" xfId="0" applyFont="1" applyFill="1" applyBorder="1"/>
    <xf numFmtId="0" fontId="36" fillId="17" borderId="9" xfId="0" applyFont="1" applyFill="1" applyBorder="1" applyAlignment="1">
      <alignment vertical="center"/>
    </xf>
    <xf numFmtId="0" fontId="24" fillId="17" borderId="9" xfId="0" applyFont="1" applyFill="1" applyBorder="1" applyAlignment="1">
      <alignment horizontal="center" vertical="center"/>
    </xf>
    <xf numFmtId="0" fontId="24" fillId="17" borderId="9" xfId="0" applyFont="1" applyFill="1" applyBorder="1" applyAlignment="1">
      <alignment horizontal="center"/>
    </xf>
    <xf numFmtId="0" fontId="32" fillId="17" borderId="7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7" fillId="17" borderId="1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 wrapText="1"/>
    </xf>
    <xf numFmtId="0" fontId="38" fillId="16" borderId="0" xfId="0" applyFont="1" applyFill="1" applyAlignment="1">
      <alignment horizontal="left" vertical="center"/>
    </xf>
    <xf numFmtId="0" fontId="26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/>
    </xf>
    <xf numFmtId="164" fontId="38" fillId="16" borderId="0" xfId="3" applyNumberFormat="1" applyFont="1" applyFill="1" applyAlignment="1">
      <alignment horizontal="left"/>
    </xf>
    <xf numFmtId="0" fontId="26" fillId="16" borderId="0" xfId="0" applyFont="1" applyFill="1" applyAlignment="1">
      <alignment horizontal="center"/>
    </xf>
    <xf numFmtId="164" fontId="26" fillId="3" borderId="0" xfId="3" applyNumberFormat="1" applyFont="1" applyFill="1" applyAlignment="1">
      <alignment horizontal="left" vertical="center"/>
    </xf>
    <xf numFmtId="0" fontId="38" fillId="16" borderId="0" xfId="0" applyFont="1" applyFill="1" applyAlignment="1">
      <alignment horizontal="center"/>
    </xf>
    <xf numFmtId="164" fontId="26" fillId="14" borderId="0" xfId="3" applyNumberFormat="1" applyFont="1" applyFill="1" applyAlignment="1">
      <alignment horizontal="left" vertical="center"/>
    </xf>
    <xf numFmtId="164" fontId="38" fillId="16" borderId="0" xfId="3" applyNumberFormat="1" applyFont="1" applyFill="1" applyAlignment="1">
      <alignment horizontal="left" vertical="center"/>
    </xf>
    <xf numFmtId="0" fontId="38" fillId="16" borderId="0" xfId="0" applyFont="1" applyFill="1" applyAlignment="1">
      <alignment horizontal="center" vertical="center"/>
    </xf>
    <xf numFmtId="0" fontId="39" fillId="16" borderId="0" xfId="0" applyFont="1" applyFill="1" applyAlignment="1">
      <alignment horizontal="left" vertical="center"/>
    </xf>
    <xf numFmtId="0" fontId="26" fillId="16" borderId="0" xfId="0" applyFont="1" applyFill="1"/>
    <xf numFmtId="164" fontId="26" fillId="16" borderId="0" xfId="3" applyNumberFormat="1" applyFont="1" applyFill="1"/>
    <xf numFmtId="164" fontId="26" fillId="16" borderId="0" xfId="3" applyNumberFormat="1" applyFont="1" applyFill="1" applyAlignment="1">
      <alignment vertical="center"/>
    </xf>
    <xf numFmtId="0" fontId="37" fillId="6" borderId="0" xfId="0" applyFont="1" applyFill="1"/>
    <xf numFmtId="0" fontId="40" fillId="4" borderId="0" xfId="0" applyFont="1" applyFill="1" applyAlignment="1">
      <alignment vertical="center" wrapText="1"/>
    </xf>
    <xf numFmtId="0" fontId="40" fillId="3" borderId="0" xfId="0" applyFont="1" applyFill="1" applyAlignment="1">
      <alignment vertical="center" wrapText="1"/>
    </xf>
    <xf numFmtId="0" fontId="41" fillId="15" borderId="0" xfId="0" applyFont="1" applyFill="1" applyAlignment="1">
      <alignment vertical="center" wrapText="1"/>
    </xf>
    <xf numFmtId="0" fontId="26" fillId="17" borderId="0" xfId="0" applyFont="1" applyFill="1"/>
    <xf numFmtId="0" fontId="23" fillId="17" borderId="0" xfId="0" applyFont="1" applyFill="1"/>
    <xf numFmtId="16" fontId="16" fillId="3" borderId="2" xfId="0" applyNumberFormat="1" applyFont="1" applyFill="1" applyBorder="1" applyAlignment="1">
      <alignment horizontal="center" vertical="center"/>
    </xf>
    <xf numFmtId="0" fontId="42" fillId="3" borderId="0" xfId="0" applyFont="1" applyFill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0" fontId="43" fillId="3" borderId="0" xfId="0" applyFont="1" applyFill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19" borderId="0" xfId="0" applyFill="1"/>
    <xf numFmtId="0" fontId="33" fillId="17" borderId="5" xfId="0" applyFont="1" applyFill="1" applyBorder="1" applyAlignment="1">
      <alignment vertical="center"/>
    </xf>
    <xf numFmtId="0" fontId="35" fillId="17" borderId="9" xfId="0" applyFont="1" applyFill="1" applyBorder="1" applyAlignment="1">
      <alignment vertical="center"/>
    </xf>
    <xf numFmtId="0" fontId="44" fillId="3" borderId="0" xfId="2" applyFont="1" applyFill="1" applyAlignment="1">
      <alignment vertical="center"/>
    </xf>
    <xf numFmtId="0" fontId="17" fillId="4" borderId="8" xfId="0" applyFont="1" applyFill="1" applyBorder="1" applyAlignment="1">
      <alignment horizontal="center" vertical="center"/>
    </xf>
    <xf numFmtId="9" fontId="15" fillId="6" borderId="10" xfId="0" applyNumberFormat="1" applyFont="1" applyFill="1" applyBorder="1" applyAlignment="1">
      <alignment horizontal="center" vertical="center" wrapText="1"/>
    </xf>
    <xf numFmtId="0" fontId="45" fillId="16" borderId="1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vertical="center" wrapText="1"/>
    </xf>
    <xf numFmtId="0" fontId="47" fillId="17" borderId="0" xfId="2" applyFont="1" applyFill="1" applyAlignment="1">
      <alignment vertical="center"/>
    </xf>
    <xf numFmtId="0" fontId="48" fillId="17" borderId="0" xfId="2" applyFont="1" applyFill="1" applyAlignment="1">
      <alignment vertical="center"/>
    </xf>
    <xf numFmtId="0" fontId="49" fillId="17" borderId="0" xfId="2" applyFont="1" applyFill="1" applyAlignment="1">
      <alignment vertical="center"/>
    </xf>
    <xf numFmtId="0" fontId="38" fillId="14" borderId="0" xfId="0" applyFont="1" applyFill="1" applyAlignment="1">
      <alignment horizontal="center"/>
    </xf>
    <xf numFmtId="164" fontId="26" fillId="14" borderId="0" xfId="3" applyNumberFormat="1" applyFont="1" applyFill="1" applyAlignment="1">
      <alignment vertical="center"/>
    </xf>
    <xf numFmtId="16" fontId="16" fillId="3" borderId="1" xfId="0" applyNumberFormat="1" applyFont="1" applyFill="1" applyBorder="1" applyAlignment="1">
      <alignment horizontal="center" vertical="center" wrapText="1"/>
    </xf>
    <xf numFmtId="0" fontId="30" fillId="17" borderId="10" xfId="0" applyFont="1" applyFill="1" applyBorder="1" applyAlignment="1">
      <alignment horizontal="center" vertical="center" wrapText="1"/>
    </xf>
    <xf numFmtId="0" fontId="30" fillId="14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vertical="center"/>
    </xf>
    <xf numFmtId="0" fontId="50" fillId="17" borderId="1" xfId="0" applyFont="1" applyFill="1" applyBorder="1" applyAlignment="1">
      <alignment horizontal="center" vertical="center" wrapText="1"/>
    </xf>
    <xf numFmtId="0" fontId="48" fillId="17" borderId="0" xfId="2" applyFont="1" applyFill="1" applyAlignment="1">
      <alignment horizontal="left" vertical="center"/>
    </xf>
    <xf numFmtId="0" fontId="15" fillId="6" borderId="10" xfId="0" applyFont="1" applyFill="1" applyBorder="1" applyAlignment="1">
      <alignment horizontal="center" vertical="center" wrapText="1"/>
    </xf>
    <xf numFmtId="0" fontId="0" fillId="20" borderId="0" xfId="0" applyFill="1"/>
    <xf numFmtId="0" fontId="27" fillId="16" borderId="4" xfId="0" applyFont="1" applyFill="1" applyBorder="1" applyAlignment="1">
      <alignment horizontal="left" vertical="center"/>
    </xf>
    <xf numFmtId="0" fontId="31" fillId="14" borderId="0" xfId="0" applyFont="1" applyFill="1" applyAlignment="1">
      <alignment vertical="center"/>
    </xf>
    <xf numFmtId="0" fontId="37" fillId="6" borderId="11" xfId="0" applyFont="1" applyFill="1" applyBorder="1"/>
    <xf numFmtId="0" fontId="23" fillId="17" borderId="12" xfId="0" applyFont="1" applyFill="1" applyBorder="1" applyAlignment="1">
      <alignment horizontal="center" vertical="center"/>
    </xf>
    <xf numFmtId="0" fontId="35" fillId="17" borderId="0" xfId="0" applyFont="1" applyFill="1" applyAlignment="1">
      <alignment vertical="center"/>
    </xf>
    <xf numFmtId="0" fontId="51" fillId="17" borderId="0" xfId="0" applyFont="1" applyFill="1" applyAlignment="1">
      <alignment vertical="center"/>
    </xf>
    <xf numFmtId="0" fontId="52" fillId="17" borderId="0" xfId="0" applyFont="1" applyFill="1" applyAlignment="1">
      <alignment vertical="center"/>
    </xf>
    <xf numFmtId="0" fontId="48" fillId="17" borderId="9" xfId="2" applyFont="1" applyFill="1" applyBorder="1" applyAlignment="1">
      <alignment vertical="center"/>
    </xf>
    <xf numFmtId="0" fontId="51" fillId="17" borderId="9" xfId="0" applyFont="1" applyFill="1" applyBorder="1" applyAlignment="1">
      <alignment vertical="center"/>
    </xf>
    <xf numFmtId="0" fontId="52" fillId="17" borderId="9" xfId="0" applyFont="1" applyFill="1" applyBorder="1" applyAlignment="1">
      <alignment vertical="center"/>
    </xf>
    <xf numFmtId="0" fontId="35" fillId="17" borderId="12" xfId="0" applyFont="1" applyFill="1" applyBorder="1" applyAlignment="1">
      <alignment vertical="center"/>
    </xf>
    <xf numFmtId="0" fontId="53" fillId="17" borderId="12" xfId="0" applyFont="1" applyFill="1" applyBorder="1" applyAlignment="1">
      <alignment vertical="center"/>
    </xf>
    <xf numFmtId="0" fontId="51" fillId="17" borderId="9" xfId="0" applyFont="1" applyFill="1" applyBorder="1" applyAlignment="1">
      <alignment horizontal="center" vertical="center"/>
    </xf>
    <xf numFmtId="0" fontId="54" fillId="17" borderId="9" xfId="0" applyFont="1" applyFill="1" applyBorder="1" applyAlignment="1">
      <alignment vertical="center" wrapText="1"/>
    </xf>
    <xf numFmtId="0" fontId="55" fillId="17" borderId="9" xfId="0" applyFont="1" applyFill="1" applyBorder="1" applyAlignment="1">
      <alignment vertical="center" wrapText="1"/>
    </xf>
    <xf numFmtId="0" fontId="51" fillId="17" borderId="9" xfId="0" applyFont="1" applyFill="1" applyBorder="1" applyAlignment="1">
      <alignment vertical="center" wrapText="1"/>
    </xf>
    <xf numFmtId="0" fontId="52" fillId="17" borderId="9" xfId="0" applyFont="1" applyFill="1" applyBorder="1" applyAlignment="1">
      <alignment vertical="center" wrapText="1"/>
    </xf>
    <xf numFmtId="0" fontId="49" fillId="17" borderId="9" xfId="2" applyFont="1" applyFill="1" applyBorder="1" applyAlignment="1">
      <alignment vertical="center"/>
    </xf>
    <xf numFmtId="0" fontId="0" fillId="6" borderId="12" xfId="0" applyFill="1" applyBorder="1"/>
    <xf numFmtId="0" fontId="0" fillId="6" borderId="0" xfId="0" applyFill="1"/>
    <xf numFmtId="0" fontId="56" fillId="17" borderId="0" xfId="0" applyFont="1" applyFill="1" applyAlignment="1">
      <alignment horizontal="center" vertical="center"/>
    </xf>
    <xf numFmtId="0" fontId="53" fillId="17" borderId="0" xfId="0" applyFont="1" applyFill="1" applyAlignment="1">
      <alignment vertical="center"/>
    </xf>
    <xf numFmtId="0" fontId="0" fillId="6" borderId="9" xfId="0" applyFill="1" applyBorder="1"/>
    <xf numFmtId="0" fontId="24" fillId="17" borderId="0" xfId="0" applyFont="1" applyFill="1" applyAlignment="1">
      <alignment horizontal="center" vertical="center"/>
    </xf>
    <xf numFmtId="0" fontId="24" fillId="17" borderId="0" xfId="0" applyFont="1" applyFill="1" applyAlignment="1">
      <alignment horizontal="center"/>
    </xf>
    <xf numFmtId="0" fontId="57" fillId="6" borderId="0" xfId="0" applyFont="1" applyFill="1" applyAlignment="1">
      <alignment vertical="center" wrapText="1"/>
    </xf>
    <xf numFmtId="0" fontId="34" fillId="17" borderId="0" xfId="0" applyFont="1" applyFill="1" applyAlignment="1">
      <alignment vertical="center"/>
    </xf>
    <xf numFmtId="0" fontId="58" fillId="17" borderId="0" xfId="0" applyFont="1" applyFill="1" applyAlignment="1">
      <alignment vertical="center"/>
    </xf>
    <xf numFmtId="0" fontId="59" fillId="17" borderId="0" xfId="0" applyFont="1" applyFill="1" applyAlignment="1">
      <alignment vertical="center"/>
    </xf>
    <xf numFmtId="0" fontId="60" fillId="6" borderId="0" xfId="0" applyFont="1" applyFill="1"/>
    <xf numFmtId="0" fontId="61" fillId="17" borderId="0" xfId="0" applyFont="1" applyFill="1" applyAlignment="1">
      <alignment horizontal="center"/>
    </xf>
    <xf numFmtId="0" fontId="62" fillId="17" borderId="0" xfId="0" applyFont="1" applyFill="1" applyAlignment="1">
      <alignment horizontal="center" vertical="center"/>
    </xf>
    <xf numFmtId="0" fontId="61" fillId="17" borderId="0" xfId="0" applyFont="1" applyFill="1" applyAlignment="1">
      <alignment horizontal="center" vertical="center"/>
    </xf>
    <xf numFmtId="0" fontId="63" fillId="17" borderId="0" xfId="0" applyFont="1" applyFill="1" applyAlignment="1">
      <alignment vertical="center"/>
    </xf>
    <xf numFmtId="0" fontId="38" fillId="21" borderId="0" xfId="0" applyFont="1" applyFill="1" applyAlignment="1">
      <alignment horizontal="center" vertical="center"/>
    </xf>
    <xf numFmtId="0" fontId="38" fillId="21" borderId="0" xfId="0" applyFont="1" applyFill="1" applyAlignment="1">
      <alignment horizontal="center"/>
    </xf>
    <xf numFmtId="0" fontId="19" fillId="21" borderId="4" xfId="0" applyFont="1" applyFill="1" applyBorder="1" applyAlignment="1">
      <alignment horizontal="left" vertical="center"/>
    </xf>
    <xf numFmtId="0" fontId="19" fillId="21" borderId="0" xfId="0" applyFont="1" applyFill="1" applyAlignment="1">
      <alignment horizontal="left" vertical="center"/>
    </xf>
    <xf numFmtId="0" fontId="19" fillId="21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/>
    </xf>
    <xf numFmtId="0" fontId="64" fillId="21" borderId="0" xfId="0" applyFont="1" applyFill="1" applyAlignment="1">
      <alignment horizontal="center" vertical="center"/>
    </xf>
    <xf numFmtId="0" fontId="12" fillId="3" borderId="0" xfId="0" applyFont="1" applyFill="1"/>
    <xf numFmtId="0" fontId="23" fillId="14" borderId="0" xfId="0" applyFont="1" applyFill="1" applyAlignment="1">
      <alignment horizontal="center" vertical="center"/>
    </xf>
    <xf numFmtId="0" fontId="27" fillId="17" borderId="4" xfId="0" applyFont="1" applyFill="1" applyBorder="1" applyAlignment="1">
      <alignment horizontal="left" vertical="center"/>
    </xf>
    <xf numFmtId="0" fontId="65" fillId="3" borderId="13" xfId="0" applyFont="1" applyFill="1" applyBorder="1"/>
    <xf numFmtId="0" fontId="65" fillId="3" borderId="6" xfId="0" applyFont="1" applyFill="1" applyBorder="1"/>
    <xf numFmtId="0" fontId="66" fillId="3" borderId="6" xfId="0" applyFont="1" applyFill="1" applyBorder="1"/>
    <xf numFmtId="0" fontId="27" fillId="16" borderId="14" xfId="0" applyFont="1" applyFill="1" applyBorder="1" applyAlignment="1">
      <alignment horizontal="left" vertical="center"/>
    </xf>
    <xf numFmtId="0" fontId="27" fillId="14" borderId="14" xfId="0" applyFont="1" applyFill="1" applyBorder="1" applyAlignment="1">
      <alignment horizontal="left" vertical="center"/>
    </xf>
    <xf numFmtId="0" fontId="27" fillId="16" borderId="0" xfId="0" applyFont="1" applyFill="1" applyAlignment="1">
      <alignment vertical="center" wrapText="1"/>
    </xf>
    <xf numFmtId="0" fontId="3" fillId="16" borderId="0" xfId="2" applyFill="1" applyAlignment="1">
      <alignment horizontal="center" vertical="center"/>
    </xf>
    <xf numFmtId="0" fontId="3" fillId="14" borderId="0" xfId="2" applyFill="1" applyAlignment="1">
      <alignment horizontal="center" vertical="center"/>
    </xf>
    <xf numFmtId="0" fontId="32" fillId="21" borderId="0" xfId="0" applyFont="1" applyFill="1" applyAlignment="1">
      <alignment vertical="center"/>
    </xf>
    <xf numFmtId="0" fontId="27" fillId="17" borderId="0" xfId="0" applyFont="1" applyFill="1" applyAlignment="1">
      <alignment vertical="center"/>
    </xf>
    <xf numFmtId="0" fontId="38" fillId="17" borderId="0" xfId="0" applyFont="1" applyFill="1" applyAlignment="1">
      <alignment horizontal="center" vertical="center"/>
    </xf>
    <xf numFmtId="0" fontId="38" fillId="17" borderId="0" xfId="0" applyFont="1" applyFill="1" applyAlignment="1">
      <alignment horizontal="center"/>
    </xf>
    <xf numFmtId="0" fontId="30" fillId="17" borderId="0" xfId="0" applyFont="1" applyFill="1" applyAlignment="1">
      <alignment horizontal="center" vertical="center" wrapText="1"/>
    </xf>
    <xf numFmtId="164" fontId="26" fillId="21" borderId="0" xfId="3" applyNumberFormat="1" applyFont="1" applyFill="1" applyAlignment="1">
      <alignment vertical="center"/>
    </xf>
    <xf numFmtId="164" fontId="26" fillId="17" borderId="0" xfId="3" applyNumberFormat="1" applyFont="1" applyFill="1" applyAlignment="1">
      <alignment horizontal="left" vertical="center"/>
    </xf>
    <xf numFmtId="0" fontId="30" fillId="21" borderId="0" xfId="0" applyFont="1" applyFill="1" applyAlignment="1">
      <alignment horizontal="center" vertical="center" wrapText="1"/>
    </xf>
    <xf numFmtId="0" fontId="23" fillId="21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 wrapText="1"/>
    </xf>
    <xf numFmtId="0" fontId="21" fillId="0" borderId="4" xfId="0" applyFont="1" applyBorder="1"/>
    <xf numFmtId="0" fontId="46" fillId="0" borderId="2" xfId="0" applyFont="1" applyBorder="1"/>
    <xf numFmtId="0" fontId="12" fillId="0" borderId="0" xfId="0" applyFont="1"/>
    <xf numFmtId="0" fontId="67" fillId="3" borderId="0" xfId="0" applyFont="1" applyFill="1" applyAlignment="1">
      <alignment horizontal="left" vertical="center" wrapText="1"/>
    </xf>
    <xf numFmtId="0" fontId="21" fillId="16" borderId="1" xfId="0" applyFont="1" applyFill="1" applyBorder="1"/>
    <xf numFmtId="0" fontId="46" fillId="0" borderId="1" xfId="0" applyFont="1" applyBorder="1"/>
    <xf numFmtId="16" fontId="16" fillId="3" borderId="3" xfId="0" applyNumberFormat="1" applyFont="1" applyFill="1" applyBorder="1" applyAlignment="1">
      <alignment horizontal="center" vertical="center"/>
    </xf>
    <xf numFmtId="0" fontId="68" fillId="14" borderId="0" xfId="0" applyFont="1" applyFill="1" applyAlignment="1">
      <alignment vertical="center" wrapText="1"/>
    </xf>
    <xf numFmtId="0" fontId="0" fillId="3" borderId="0" xfId="0" applyFill="1"/>
    <xf numFmtId="0" fontId="23" fillId="16" borderId="0" xfId="0" applyFont="1" applyFill="1" applyAlignment="1">
      <alignment horizontal="center" vertical="center"/>
    </xf>
    <xf numFmtId="0" fontId="4" fillId="3" borderId="0" xfId="0" applyFont="1" applyFill="1"/>
    <xf numFmtId="0" fontId="51" fillId="17" borderId="0" xfId="0" applyFont="1" applyFill="1" applyAlignment="1">
      <alignment horizontal="center" vertical="center"/>
    </xf>
    <xf numFmtId="0" fontId="69" fillId="14" borderId="0" xfId="0" applyFont="1" applyFill="1" applyAlignment="1">
      <alignment horizontal="center" vertical="center" wrapText="1"/>
    </xf>
    <xf numFmtId="0" fontId="69" fillId="16" borderId="0" xfId="0" applyFont="1" applyFill="1" applyAlignment="1">
      <alignment horizontal="center" vertical="center"/>
    </xf>
    <xf numFmtId="0" fontId="69" fillId="16" borderId="0" xfId="0" applyFont="1" applyFill="1" applyAlignment="1">
      <alignment horizontal="center"/>
    </xf>
    <xf numFmtId="0" fontId="69" fillId="14" borderId="12" xfId="0" applyFont="1" applyFill="1" applyBorder="1" applyAlignment="1">
      <alignment horizontal="center" vertical="center" wrapText="1"/>
    </xf>
    <xf numFmtId="0" fontId="70" fillId="3" borderId="0" xfId="0" applyFont="1" applyFill="1" applyAlignment="1">
      <alignment horizontal="center" vertical="center"/>
    </xf>
    <xf numFmtId="0" fontId="70" fillId="14" borderId="0" xfId="0" applyFont="1" applyFill="1" applyAlignment="1">
      <alignment horizontal="center" vertical="center"/>
    </xf>
    <xf numFmtId="0" fontId="22" fillId="16" borderId="3" xfId="0" applyFont="1" applyFill="1" applyBorder="1" applyAlignment="1">
      <alignment horizontal="center" vertical="center"/>
    </xf>
    <xf numFmtId="0" fontId="33" fillId="17" borderId="0" xfId="0" applyFont="1" applyFill="1" applyAlignment="1">
      <alignment vertical="center"/>
    </xf>
    <xf numFmtId="0" fontId="22" fillId="14" borderId="0" xfId="0" applyFont="1" applyFill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6" fillId="0" borderId="7" xfId="0" applyFont="1" applyBorder="1"/>
    <xf numFmtId="167" fontId="22" fillId="16" borderId="1" xfId="0" applyNumberFormat="1" applyFont="1" applyFill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2" fontId="16" fillId="22" borderId="1" xfId="0" applyNumberFormat="1" applyFont="1" applyFill="1" applyBorder="1" applyAlignment="1">
      <alignment horizontal="center" vertical="center" wrapText="1"/>
    </xf>
    <xf numFmtId="0" fontId="71" fillId="16" borderId="0" xfId="0" applyFont="1" applyFill="1" applyAlignment="1">
      <alignment horizontal="left" vertical="center"/>
    </xf>
    <xf numFmtId="0" fontId="6" fillId="23" borderId="1" xfId="0" applyFont="1" applyFill="1" applyBorder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17" borderId="0" xfId="0" applyFont="1" applyFill="1" applyAlignment="1">
      <alignment horizontal="center" vertical="center"/>
    </xf>
    <xf numFmtId="0" fontId="23" fillId="17" borderId="9" xfId="0" applyFont="1" applyFill="1" applyBorder="1" applyAlignment="1">
      <alignment horizontal="center" vertical="center"/>
    </xf>
    <xf numFmtId="0" fontId="27" fillId="16" borderId="4" xfId="0" applyFont="1" applyFill="1" applyBorder="1" applyAlignment="1">
      <alignment horizontal="left" vertical="center" wrapText="1"/>
    </xf>
    <xf numFmtId="0" fontId="27" fillId="16" borderId="0" xfId="0" applyFont="1" applyFill="1" applyAlignment="1">
      <alignment horizontal="left" vertical="center" wrapText="1"/>
    </xf>
    <xf numFmtId="0" fontId="23" fillId="17" borderId="5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horizontal="center" vertical="center"/>
    </xf>
    <xf numFmtId="0" fontId="27" fillId="16" borderId="0" xfId="0" applyFont="1" applyFill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35" fillId="17" borderId="0" xfId="0" applyFont="1" applyFill="1" applyAlignment="1">
      <alignment horizontal="center" vertical="center"/>
    </xf>
    <xf numFmtId="0" fontId="35" fillId="17" borderId="12" xfId="0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 wrapText="1"/>
    </xf>
    <xf numFmtId="0" fontId="35" fillId="17" borderId="12" xfId="0" applyFont="1" applyFill="1" applyBorder="1" applyAlignment="1">
      <alignment horizontal="left" vertical="center"/>
    </xf>
    <xf numFmtId="0" fontId="35" fillId="17" borderId="0" xfId="0" applyFont="1" applyFill="1" applyAlignment="1">
      <alignment horizontal="left" vertical="center"/>
    </xf>
    <xf numFmtId="165" fontId="22" fillId="0" borderId="1" xfId="0" applyNumberFormat="1" applyFont="1" applyBorder="1" applyAlignment="1">
      <alignment horizontal="center" vertical="center" wrapText="1"/>
    </xf>
    <xf numFmtId="166" fontId="70" fillId="3" borderId="0" xfId="0" applyNumberFormat="1" applyFont="1" applyFill="1" applyAlignment="1">
      <alignment horizontal="center" vertical="center"/>
    </xf>
    <xf numFmtId="166" fontId="70" fillId="3" borderId="0" xfId="0" applyNumberFormat="1" applyFont="1" applyFill="1" applyAlignment="1">
      <alignment horizontal="center"/>
    </xf>
    <xf numFmtId="0" fontId="27" fillId="17" borderId="4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9" fillId="21" borderId="4" xfId="0" applyFont="1" applyFill="1" applyBorder="1" applyAlignment="1">
      <alignment horizontal="left" vertical="center" wrapText="1"/>
    </xf>
    <xf numFmtId="0" fontId="0" fillId="0" borderId="4" xfId="0" applyBorder="1"/>
    <xf numFmtId="0" fontId="23" fillId="17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63" fillId="17" borderId="0" xfId="0" applyFont="1" applyFill="1" applyAlignment="1">
      <alignment horizontal="center" vertical="center"/>
    </xf>
    <xf numFmtId="0" fontId="27" fillId="16" borderId="0" xfId="0" applyFont="1" applyFill="1" applyAlignment="1">
      <alignment horizontal="left" vertical="center"/>
    </xf>
    <xf numFmtId="0" fontId="32" fillId="17" borderId="1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left" vertical="center"/>
    </xf>
    <xf numFmtId="0" fontId="0" fillId="0" borderId="12" xfId="0" applyBorder="1"/>
    <xf numFmtId="0" fontId="31" fillId="0" borderId="0" xfId="0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31" fillId="16" borderId="0" xfId="0" applyFont="1" applyFill="1" applyAlignment="1">
      <alignment horizontal="left" vertical="center"/>
    </xf>
    <xf numFmtId="0" fontId="23" fillId="17" borderId="15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top" wrapText="1"/>
    </xf>
    <xf numFmtId="0" fontId="0" fillId="0" borderId="6" xfId="0" applyBorder="1"/>
    <xf numFmtId="0" fontId="0" fillId="0" borderId="9" xfId="0" applyBorder="1"/>
    <xf numFmtId="0" fontId="0" fillId="0" borderId="15" xfId="0" applyBorder="1"/>
    <xf numFmtId="0" fontId="27" fillId="16" borderId="4" xfId="0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horizontal="center"/>
    </xf>
    <xf numFmtId="0" fontId="0" fillId="0" borderId="13" xfId="0" applyBorder="1"/>
    <xf numFmtId="0" fontId="0" fillId="0" borderId="8" xfId="0" applyBorder="1"/>
    <xf numFmtId="0" fontId="19" fillId="15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67" fillId="15" borderId="0" xfId="0" applyFont="1" applyFill="1" applyAlignment="1">
      <alignment horizontal="left" vertical="center" wrapText="1"/>
    </xf>
    <xf numFmtId="0" fontId="72" fillId="15" borderId="5" xfId="1" applyFont="1" applyFill="1" applyBorder="1" applyAlignment="1">
      <alignment horizontal="center" vertical="center"/>
    </xf>
    <xf numFmtId="0" fontId="79" fillId="17" borderId="1" xfId="1" applyFont="1" applyFill="1" applyBorder="1" applyAlignment="1">
      <alignment horizontal="center" vertical="center"/>
    </xf>
    <xf numFmtId="0" fontId="0" fillId="0" borderId="2" xfId="0" applyBorder="1"/>
    <xf numFmtId="0" fontId="63" fillId="17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79" fillId="17" borderId="1" xfId="1" applyFont="1" applyFill="1" applyBorder="1" applyAlignment="1">
      <alignment horizontal="center" vertical="center" wrapText="1"/>
    </xf>
    <xf numFmtId="0" fontId="79" fillId="6" borderId="1" xfId="1" applyFont="1" applyFill="1" applyBorder="1" applyAlignment="1">
      <alignment vertical="center" wrapText="1"/>
    </xf>
    <xf numFmtId="0" fontId="80" fillId="17" borderId="1" xfId="0" applyFont="1" applyFill="1" applyBorder="1" applyAlignment="1">
      <alignment vertical="center" wrapText="1"/>
    </xf>
    <xf numFmtId="0" fontId="79" fillId="17" borderId="1" xfId="0" applyFont="1" applyFill="1" applyBorder="1" applyAlignment="1">
      <alignment vertical="center" wrapText="1"/>
    </xf>
    <xf numFmtId="0" fontId="75" fillId="4" borderId="9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 wrapText="1"/>
    </xf>
    <xf numFmtId="0" fontId="33" fillId="17" borderId="0" xfId="0" applyFont="1" applyFill="1" applyAlignment="1">
      <alignment horizontal="center" vertical="center"/>
    </xf>
    <xf numFmtId="0" fontId="0" fillId="3" borderId="0" xfId="0" applyFill="1"/>
    <xf numFmtId="0" fontId="35" fillId="17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30" fillId="17" borderId="1" xfId="0" applyFont="1" applyFill="1" applyBorder="1" applyAlignment="1">
      <alignment horizontal="center" vertical="center"/>
    </xf>
    <xf numFmtId="0" fontId="35" fillId="17" borderId="12" xfId="0" applyFont="1" applyFill="1" applyBorder="1" applyAlignment="1">
      <alignment horizontal="center" vertical="center"/>
    </xf>
    <xf numFmtId="0" fontId="6" fillId="0" borderId="0" xfId="0" applyFont="1"/>
    <xf numFmtId="0" fontId="1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14" fillId="6" borderId="7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41" fillId="14" borderId="0" xfId="0" applyFont="1" applyFill="1" applyAlignment="1">
      <alignment horizontal="left" vertical="center" wrapText="1"/>
    </xf>
    <xf numFmtId="0" fontId="74" fillId="6" borderId="3" xfId="0" applyFont="1" applyFill="1" applyBorder="1" applyAlignment="1">
      <alignment horizontal="center" vertical="center" wrapText="1"/>
    </xf>
    <xf numFmtId="0" fontId="73" fillId="17" borderId="10" xfId="0" applyFont="1" applyFill="1" applyBorder="1" applyAlignment="1">
      <alignment horizontal="center" vertical="center" wrapText="1"/>
    </xf>
    <xf numFmtId="0" fontId="75" fillId="4" borderId="15" xfId="1" applyFont="1" applyFill="1" applyBorder="1" applyAlignment="1">
      <alignment horizontal="center" vertical="center"/>
    </xf>
    <xf numFmtId="0" fontId="81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3" borderId="0" xfId="0" applyFont="1" applyFill="1" applyAlignment="1">
      <alignment horizontal="center" vertical="center" wrapText="1"/>
    </xf>
    <xf numFmtId="0" fontId="10" fillId="3" borderId="0" xfId="0" applyFont="1" applyFill="1"/>
    <xf numFmtId="0" fontId="14" fillId="6" borderId="10" xfId="1" applyFont="1" applyFill="1" applyBorder="1" applyAlignment="1">
      <alignment horizontal="center" vertical="center"/>
    </xf>
    <xf numFmtId="0" fontId="75" fillId="4" borderId="1" xfId="1" applyFont="1" applyFill="1" applyBorder="1" applyAlignment="1">
      <alignment horizontal="center" vertical="center"/>
    </xf>
    <xf numFmtId="0" fontId="16" fillId="3" borderId="0" xfId="0" applyFont="1" applyFill="1"/>
    <xf numFmtId="0" fontId="6" fillId="3" borderId="0" xfId="0" applyFont="1" applyFill="1" applyAlignment="1">
      <alignment wrapText="1"/>
    </xf>
    <xf numFmtId="0" fontId="42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33" fillId="17" borderId="5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left"/>
    </xf>
    <xf numFmtId="0" fontId="33" fillId="17" borderId="7" xfId="0" applyFont="1" applyFill="1" applyBorder="1" applyAlignment="1">
      <alignment horizontal="center" vertical="center"/>
    </xf>
    <xf numFmtId="0" fontId="0" fillId="0" borderId="0" xfId="0"/>
    <xf numFmtId="0" fontId="15" fillId="6" borderId="1" xfId="1" applyFont="1" applyFill="1" applyBorder="1" applyAlignment="1">
      <alignment horizontal="center" vertical="center" wrapText="1"/>
    </xf>
    <xf numFmtId="0" fontId="76" fillId="4" borderId="5" xfId="0" applyFont="1" applyFill="1" applyBorder="1" applyAlignment="1">
      <alignment horizontal="center"/>
    </xf>
    <xf numFmtId="0" fontId="35" fillId="17" borderId="3" xfId="0" applyFont="1" applyFill="1" applyBorder="1" applyAlignment="1">
      <alignment horizontal="center" vertical="center" wrapText="1"/>
    </xf>
    <xf numFmtId="0" fontId="35" fillId="17" borderId="12" xfId="0" applyFont="1" applyFill="1" applyBorder="1" applyAlignment="1">
      <alignment horizontal="left" vertical="center"/>
    </xf>
    <xf numFmtId="0" fontId="14" fillId="6" borderId="15" xfId="1" applyFont="1" applyFill="1" applyBorder="1" applyAlignment="1">
      <alignment horizontal="center" vertical="center"/>
    </xf>
    <xf numFmtId="0" fontId="77" fillId="6" borderId="2" xfId="0" applyFont="1" applyFill="1" applyBorder="1" applyAlignment="1">
      <alignment horizontal="center" vertical="center"/>
    </xf>
    <xf numFmtId="0" fontId="78" fillId="3" borderId="0" xfId="1" applyFont="1" applyFill="1" applyAlignment="1">
      <alignment horizontal="center" vertical="center"/>
    </xf>
    <xf numFmtId="0" fontId="82" fillId="0" borderId="1" xfId="0" applyFont="1" applyBorder="1" applyAlignment="1">
      <alignment horizontal="left"/>
    </xf>
    <xf numFmtId="0" fontId="83" fillId="0" borderId="1" xfId="0" applyFont="1" applyBorder="1" applyAlignment="1">
      <alignment horizontal="left"/>
    </xf>
  </cellXfs>
  <cellStyles count="4">
    <cellStyle name="Accent6" xfId="1" builtinId="49"/>
    <cellStyle name="Hyperlink" xfId="2" builtinId="8"/>
    <cellStyle name="Komma" xfId="3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tiff"/><Relationship Id="rId2" Type="http://schemas.openxmlformats.org/officeDocument/2006/relationships/image" Target="../media/image12.tiff"/><Relationship Id="rId1" Type="http://schemas.openxmlformats.org/officeDocument/2006/relationships/image" Target="../media/image11.tiff"/><Relationship Id="rId6" Type="http://schemas.openxmlformats.org/officeDocument/2006/relationships/image" Target="../media/image9.jpg"/><Relationship Id="rId5" Type="http://schemas.openxmlformats.org/officeDocument/2006/relationships/image" Target="../media/image15.tiff"/><Relationship Id="rId4" Type="http://schemas.openxmlformats.org/officeDocument/2006/relationships/image" Target="../media/image14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tiff"/><Relationship Id="rId2" Type="http://schemas.openxmlformats.org/officeDocument/2006/relationships/image" Target="../media/image16.tiff"/><Relationship Id="rId1" Type="http://schemas.openxmlformats.org/officeDocument/2006/relationships/image" Target="../media/image11.tiff"/><Relationship Id="rId6" Type="http://schemas.openxmlformats.org/officeDocument/2006/relationships/image" Target="../media/image9.jpg"/><Relationship Id="rId5" Type="http://schemas.openxmlformats.org/officeDocument/2006/relationships/image" Target="../media/image19.tiff"/><Relationship Id="rId4" Type="http://schemas.openxmlformats.org/officeDocument/2006/relationships/image" Target="../media/image18.tif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tiff"/><Relationship Id="rId2" Type="http://schemas.openxmlformats.org/officeDocument/2006/relationships/image" Target="../media/image20.tiff"/><Relationship Id="rId1" Type="http://schemas.openxmlformats.org/officeDocument/2006/relationships/image" Target="../media/image11.tiff"/><Relationship Id="rId6" Type="http://schemas.openxmlformats.org/officeDocument/2006/relationships/image" Target="../media/image9.jpg"/><Relationship Id="rId5" Type="http://schemas.openxmlformats.org/officeDocument/2006/relationships/image" Target="../media/image19.tiff"/><Relationship Id="rId4" Type="http://schemas.openxmlformats.org/officeDocument/2006/relationships/image" Target="../media/image18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tiff"/><Relationship Id="rId7" Type="http://schemas.openxmlformats.org/officeDocument/2006/relationships/image" Target="../media/image9.jpg"/><Relationship Id="rId2" Type="http://schemas.openxmlformats.org/officeDocument/2006/relationships/image" Target="../media/image21.tiff"/><Relationship Id="rId1" Type="http://schemas.openxmlformats.org/officeDocument/2006/relationships/image" Target="../media/image11.tiff"/><Relationship Id="rId6" Type="http://schemas.openxmlformats.org/officeDocument/2006/relationships/image" Target="../media/image25.tiff"/><Relationship Id="rId5" Type="http://schemas.openxmlformats.org/officeDocument/2006/relationships/image" Target="../media/image24.tiff"/><Relationship Id="rId4" Type="http://schemas.openxmlformats.org/officeDocument/2006/relationships/image" Target="../media/image2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21</xdr:row>
      <xdr:rowOff>25400</xdr:rowOff>
    </xdr:from>
    <xdr:to>
      <xdr:col>18</xdr:col>
      <xdr:colOff>685800</xdr:colOff>
      <xdr:row>34</xdr:row>
      <xdr:rowOff>0</xdr:rowOff>
    </xdr:to>
    <xdr:pic>
      <xdr:nvPicPr>
        <xdr:cNvPr id="1041" name="Afbeelding 3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7600" y="72428100"/>
          <a:ext cx="15189200" cy="59436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11</xdr:col>
      <xdr:colOff>35985</xdr:colOff>
      <xdr:row>1</xdr:row>
      <xdr:rowOff>992716</xdr:rowOff>
    </xdr:from>
    <xdr:to>
      <xdr:col>13</xdr:col>
      <xdr:colOff>166373</xdr:colOff>
      <xdr:row>1</xdr:row>
      <xdr:rowOff>3795183</xdr:rowOff>
    </xdr:to>
    <xdr:pic>
      <xdr:nvPicPr>
        <xdr:cNvPr id="38" name="Graphic 37" descr="Marketi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5283585" y="2300816"/>
          <a:ext cx="2733888" cy="278976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25400</xdr:rowOff>
    </xdr:from>
    <xdr:to>
      <xdr:col>2</xdr:col>
      <xdr:colOff>101600</xdr:colOff>
      <xdr:row>5</xdr:row>
      <xdr:rowOff>76200</xdr:rowOff>
    </xdr:to>
    <xdr:pic>
      <xdr:nvPicPr>
        <xdr:cNvPr id="1043" name="Afbeelding 16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5400"/>
          <a:ext cx="17589500" cy="146304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4</xdr:row>
      <xdr:rowOff>3657600</xdr:rowOff>
    </xdr:from>
    <xdr:to>
      <xdr:col>1</xdr:col>
      <xdr:colOff>101600</xdr:colOff>
      <xdr:row>9</xdr:row>
      <xdr:rowOff>127000</xdr:rowOff>
    </xdr:to>
    <xdr:pic>
      <xdr:nvPicPr>
        <xdr:cNvPr id="1044" name="Afbeelding 17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4516100"/>
          <a:ext cx="2781300" cy="152019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8</xdr:row>
      <xdr:rowOff>3606800</xdr:rowOff>
    </xdr:from>
    <xdr:to>
      <xdr:col>2</xdr:col>
      <xdr:colOff>101600</xdr:colOff>
      <xdr:row>13</xdr:row>
      <xdr:rowOff>4089400</xdr:rowOff>
    </xdr:to>
    <xdr:pic>
      <xdr:nvPicPr>
        <xdr:cNvPr id="1045" name="Afbeelding 18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29349700"/>
          <a:ext cx="17589500" cy="168910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13</xdr:row>
      <xdr:rowOff>4025900</xdr:rowOff>
    </xdr:from>
    <xdr:to>
      <xdr:col>1</xdr:col>
      <xdr:colOff>165100</xdr:colOff>
      <xdr:row>18</xdr:row>
      <xdr:rowOff>177800</xdr:rowOff>
    </xdr:to>
    <xdr:pic>
      <xdr:nvPicPr>
        <xdr:cNvPr id="1046" name="Afbeelding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46177200"/>
          <a:ext cx="2844800" cy="170561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17</xdr:row>
      <xdr:rowOff>3746500</xdr:rowOff>
    </xdr:from>
    <xdr:to>
      <xdr:col>1</xdr:col>
      <xdr:colOff>190500</xdr:colOff>
      <xdr:row>20</xdr:row>
      <xdr:rowOff>76200</xdr:rowOff>
    </xdr:to>
    <xdr:pic>
      <xdr:nvPicPr>
        <xdr:cNvPr id="1047" name="Afbeelding 2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63017400"/>
          <a:ext cx="2870200" cy="76835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33</xdr:row>
      <xdr:rowOff>939800</xdr:rowOff>
    </xdr:from>
    <xdr:to>
      <xdr:col>1</xdr:col>
      <xdr:colOff>127000</xdr:colOff>
      <xdr:row>39</xdr:row>
      <xdr:rowOff>203200</xdr:rowOff>
    </xdr:to>
    <xdr:pic>
      <xdr:nvPicPr>
        <xdr:cNvPr id="1048" name="Afbeelding 29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78257400"/>
          <a:ext cx="2806700" cy="122174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23</xdr:col>
      <xdr:colOff>654824</xdr:colOff>
      <xdr:row>9</xdr:row>
      <xdr:rowOff>424400</xdr:rowOff>
    </xdr:to>
    <xdr:pic>
      <xdr:nvPicPr>
        <xdr:cNvPr id="10" name="Afbeelding 9" title="FLOWERS BY GROWERS | IRYNA HOLLA">
          <a:extLst>
            <a:ext uri="{FF2B5EF4-FFF2-40B4-BE49-F238E27FC236}">
              <a16:creationId xmlns:a16="http://schemas.microsoft.com/office/drawing/2014/main" id="{108BD2E2-F8B3-624A-AF80-0B40EA63A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alphaModFix amt="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58200" y="10896600"/>
          <a:ext cx="22956024" cy="19220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50800</xdr:rowOff>
    </xdr:from>
    <xdr:to>
      <xdr:col>16</xdr:col>
      <xdr:colOff>203200</xdr:colOff>
      <xdr:row>26</xdr:row>
      <xdr:rowOff>63500</xdr:rowOff>
    </xdr:to>
    <xdr:pic>
      <xdr:nvPicPr>
        <xdr:cNvPr id="2059" name="Afbeelding 4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7600" y="47586900"/>
          <a:ext cx="18618200" cy="71628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16920333</xdr:colOff>
      <xdr:row>5</xdr:row>
      <xdr:rowOff>183696</xdr:rowOff>
    </xdr:to>
    <xdr:pic>
      <xdr:nvPicPr>
        <xdr:cNvPr id="2060" name="Afbeelding 79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7640000" cy="12248696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2</xdr:col>
      <xdr:colOff>101600</xdr:colOff>
      <xdr:row>8</xdr:row>
      <xdr:rowOff>228600</xdr:rowOff>
    </xdr:to>
    <xdr:pic>
      <xdr:nvPicPr>
        <xdr:cNvPr id="2061" name="Afbeelding 8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052300"/>
          <a:ext cx="20281900" cy="138430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8</xdr:row>
      <xdr:rowOff>63500</xdr:rowOff>
    </xdr:from>
    <xdr:to>
      <xdr:col>2</xdr:col>
      <xdr:colOff>101600</xdr:colOff>
      <xdr:row>11</xdr:row>
      <xdr:rowOff>165100</xdr:rowOff>
    </xdr:to>
    <xdr:pic>
      <xdr:nvPicPr>
        <xdr:cNvPr id="2062" name="Afbeelding 8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5730200"/>
          <a:ext cx="20281900" cy="141224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10</xdr:row>
      <xdr:rowOff>5130800</xdr:rowOff>
    </xdr:from>
    <xdr:to>
      <xdr:col>2</xdr:col>
      <xdr:colOff>88900</xdr:colOff>
      <xdr:row>12</xdr:row>
      <xdr:rowOff>88900</xdr:rowOff>
    </xdr:to>
    <xdr:pic>
      <xdr:nvPicPr>
        <xdr:cNvPr id="2063" name="Afbeelding 82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39624000"/>
          <a:ext cx="20269200" cy="53340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6</xdr:col>
      <xdr:colOff>76200</xdr:colOff>
      <xdr:row>4</xdr:row>
      <xdr:rowOff>736600</xdr:rowOff>
    </xdr:from>
    <xdr:to>
      <xdr:col>19</xdr:col>
      <xdr:colOff>299224</xdr:colOff>
      <xdr:row>8</xdr:row>
      <xdr:rowOff>2304000</xdr:rowOff>
    </xdr:to>
    <xdr:pic>
      <xdr:nvPicPr>
        <xdr:cNvPr id="7" name="Afbeelding 6" title="FLOWERS BY GROWERS | IRYNA HOLLA">
          <a:extLst>
            <a:ext uri="{FF2B5EF4-FFF2-40B4-BE49-F238E27FC236}">
              <a16:creationId xmlns:a16="http://schemas.microsoft.com/office/drawing/2014/main" id="{985A4E2D-52F3-224F-922A-548FD9A3B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 amt="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0" y="8839200"/>
          <a:ext cx="22956024" cy="192204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14</xdr:row>
      <xdr:rowOff>0</xdr:rowOff>
    </xdr:from>
    <xdr:to>
      <xdr:col>16</xdr:col>
      <xdr:colOff>12700</xdr:colOff>
      <xdr:row>26</xdr:row>
      <xdr:rowOff>342900</xdr:rowOff>
    </xdr:to>
    <xdr:pic>
      <xdr:nvPicPr>
        <xdr:cNvPr id="3085" name="Afbeelding 13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38000" y="56388000"/>
          <a:ext cx="17056100" cy="68961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25400</xdr:rowOff>
    </xdr:from>
    <xdr:to>
      <xdr:col>2</xdr:col>
      <xdr:colOff>76200</xdr:colOff>
      <xdr:row>5</xdr:row>
      <xdr:rowOff>203200</xdr:rowOff>
    </xdr:to>
    <xdr:pic>
      <xdr:nvPicPr>
        <xdr:cNvPr id="3087" name="Afbeelding 61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5400"/>
          <a:ext cx="20218400" cy="141478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2</xdr:col>
      <xdr:colOff>114300</xdr:colOff>
      <xdr:row>8</xdr:row>
      <xdr:rowOff>177800</xdr:rowOff>
    </xdr:to>
    <xdr:pic>
      <xdr:nvPicPr>
        <xdr:cNvPr id="3088" name="Afbeelding 62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3970000"/>
          <a:ext cx="20256500" cy="157353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127000</xdr:colOff>
      <xdr:row>11</xdr:row>
      <xdr:rowOff>127000</xdr:rowOff>
    </xdr:to>
    <xdr:pic>
      <xdr:nvPicPr>
        <xdr:cNvPr id="3089" name="Afbeelding 63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9527500"/>
          <a:ext cx="20269200" cy="152781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11</xdr:row>
      <xdr:rowOff>12700</xdr:rowOff>
    </xdr:from>
    <xdr:to>
      <xdr:col>2</xdr:col>
      <xdr:colOff>101600</xdr:colOff>
      <xdr:row>13</xdr:row>
      <xdr:rowOff>177800</xdr:rowOff>
    </xdr:to>
    <xdr:pic>
      <xdr:nvPicPr>
        <xdr:cNvPr id="3090" name="Afbeelding 64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44691300"/>
          <a:ext cx="20243800" cy="100330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1</xdr:col>
      <xdr:colOff>18440400</xdr:colOff>
      <xdr:row>4</xdr:row>
      <xdr:rowOff>4622800</xdr:rowOff>
    </xdr:from>
    <xdr:to>
      <xdr:col>16</xdr:col>
      <xdr:colOff>337324</xdr:colOff>
      <xdr:row>8</xdr:row>
      <xdr:rowOff>3116800</xdr:rowOff>
    </xdr:to>
    <xdr:pic>
      <xdr:nvPicPr>
        <xdr:cNvPr id="7" name="Afbeelding 6" title="FLOWERS BY GROWERS | IRYNA HOLLA">
          <a:extLst>
            <a:ext uri="{FF2B5EF4-FFF2-40B4-BE49-F238E27FC236}">
              <a16:creationId xmlns:a16="http://schemas.microsoft.com/office/drawing/2014/main" id="{B02B08B5-C26D-B244-8AA2-59305EA41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 amt="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0800" y="13411200"/>
          <a:ext cx="22943324" cy="192204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14</xdr:row>
      <xdr:rowOff>25400</xdr:rowOff>
    </xdr:from>
    <xdr:to>
      <xdr:col>16</xdr:col>
      <xdr:colOff>76200</xdr:colOff>
      <xdr:row>26</xdr:row>
      <xdr:rowOff>292100</xdr:rowOff>
    </xdr:to>
    <xdr:pic>
      <xdr:nvPicPr>
        <xdr:cNvPr id="4111" name="Afbeelding 11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22200" y="56146700"/>
          <a:ext cx="16954500" cy="60452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177800</xdr:colOff>
      <xdr:row>5</xdr:row>
      <xdr:rowOff>114300</xdr:rowOff>
    </xdr:to>
    <xdr:pic>
      <xdr:nvPicPr>
        <xdr:cNvPr id="4114" name="Afbeelding 33">
          <a:extLst>
            <a:ext uri="{FF2B5EF4-FFF2-40B4-BE49-F238E27FC236}">
              <a16:creationId xmlns:a16="http://schemas.microsoft.com/office/drawing/2014/main" id="{00000000-0008-0000-0300-00001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20116800" cy="139192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4</xdr:row>
      <xdr:rowOff>5130800</xdr:rowOff>
    </xdr:from>
    <xdr:to>
      <xdr:col>2</xdr:col>
      <xdr:colOff>50800</xdr:colOff>
      <xdr:row>8</xdr:row>
      <xdr:rowOff>177800</xdr:rowOff>
    </xdr:to>
    <xdr:pic>
      <xdr:nvPicPr>
        <xdr:cNvPr id="4115" name="Afbeelding 34">
          <a:extLst>
            <a:ext uri="{FF2B5EF4-FFF2-40B4-BE49-F238E27FC236}">
              <a16:creationId xmlns:a16="http://schemas.microsoft.com/office/drawing/2014/main" id="{00000000-0008-0000-0300-00001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3741400"/>
          <a:ext cx="19989800" cy="157226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7</xdr:row>
      <xdr:rowOff>5118100</xdr:rowOff>
    </xdr:from>
    <xdr:to>
      <xdr:col>2</xdr:col>
      <xdr:colOff>127000</xdr:colOff>
      <xdr:row>11</xdr:row>
      <xdr:rowOff>127000</xdr:rowOff>
    </xdr:to>
    <xdr:pic>
      <xdr:nvPicPr>
        <xdr:cNvPr id="4116" name="Afbeelding 35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9210000"/>
          <a:ext cx="20066000" cy="154686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10</xdr:row>
      <xdr:rowOff>4813300</xdr:rowOff>
    </xdr:from>
    <xdr:to>
      <xdr:col>2</xdr:col>
      <xdr:colOff>76200</xdr:colOff>
      <xdr:row>13</xdr:row>
      <xdr:rowOff>228600</xdr:rowOff>
    </xdr:to>
    <xdr:pic>
      <xdr:nvPicPr>
        <xdr:cNvPr id="4117" name="Afbeelding 36">
          <a:extLst>
            <a:ext uri="{FF2B5EF4-FFF2-40B4-BE49-F238E27FC236}">
              <a16:creationId xmlns:a16="http://schemas.microsoft.com/office/drawing/2014/main" id="{00000000-0008-0000-0300-00001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44450000"/>
          <a:ext cx="20015200" cy="100330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1</xdr:col>
      <xdr:colOff>18542000</xdr:colOff>
      <xdr:row>5</xdr:row>
      <xdr:rowOff>457200</xdr:rowOff>
    </xdr:from>
    <xdr:to>
      <xdr:col>15</xdr:col>
      <xdr:colOff>1518424</xdr:colOff>
      <xdr:row>8</xdr:row>
      <xdr:rowOff>4234400</xdr:rowOff>
    </xdr:to>
    <xdr:pic>
      <xdr:nvPicPr>
        <xdr:cNvPr id="7" name="Afbeelding 6" title="FLOWERS BY GROWERS | IRYNA HOLLA">
          <a:extLst>
            <a:ext uri="{FF2B5EF4-FFF2-40B4-BE49-F238E27FC236}">
              <a16:creationId xmlns:a16="http://schemas.microsoft.com/office/drawing/2014/main" id="{FE936131-FA53-394E-87F0-104B3AF44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 amt="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99200" y="14224000"/>
          <a:ext cx="22956024" cy="192204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25400</xdr:rowOff>
    </xdr:from>
    <xdr:to>
      <xdr:col>17</xdr:col>
      <xdr:colOff>152400</xdr:colOff>
      <xdr:row>21</xdr:row>
      <xdr:rowOff>482600</xdr:rowOff>
    </xdr:to>
    <xdr:pic>
      <xdr:nvPicPr>
        <xdr:cNvPr id="5133" name="Afbeelding 14">
          <a:extLst>
            <a:ext uri="{FF2B5EF4-FFF2-40B4-BE49-F238E27FC236}">
              <a16:creationId xmlns:a16="http://schemas.microsoft.com/office/drawing/2014/main" id="{00000000-0008-0000-0400-00000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11300" y="31623000"/>
          <a:ext cx="14884400" cy="68580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5</xdr:col>
      <xdr:colOff>584200</xdr:colOff>
      <xdr:row>9</xdr:row>
      <xdr:rowOff>25400</xdr:rowOff>
    </xdr:from>
    <xdr:to>
      <xdr:col>8</xdr:col>
      <xdr:colOff>1295400</xdr:colOff>
      <xdr:row>21</xdr:row>
      <xdr:rowOff>469900</xdr:rowOff>
    </xdr:to>
    <xdr:pic>
      <xdr:nvPicPr>
        <xdr:cNvPr id="5134" name="Afbeelding 30">
          <a:extLst>
            <a:ext uri="{FF2B5EF4-FFF2-40B4-BE49-F238E27FC236}">
              <a16:creationId xmlns:a16="http://schemas.microsoft.com/office/drawing/2014/main" id="{00000000-0008-0000-04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679400" y="31623000"/>
          <a:ext cx="4000500" cy="68453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1</xdr:row>
      <xdr:rowOff>431800</xdr:rowOff>
    </xdr:from>
    <xdr:to>
      <xdr:col>3</xdr:col>
      <xdr:colOff>127000</xdr:colOff>
      <xdr:row>6</xdr:row>
      <xdr:rowOff>482600</xdr:rowOff>
    </xdr:to>
    <xdr:pic>
      <xdr:nvPicPr>
        <xdr:cNvPr id="5135" name="Afbeelding 39">
          <a:extLst>
            <a:ext uri="{FF2B5EF4-FFF2-40B4-BE49-F238E27FC236}">
              <a16:creationId xmlns:a16="http://schemas.microsoft.com/office/drawing/2014/main" id="{00000000-0008-0000-0400-00000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4127500"/>
          <a:ext cx="21932900" cy="156464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5</xdr:row>
      <xdr:rowOff>4851400</xdr:rowOff>
    </xdr:from>
    <xdr:to>
      <xdr:col>3</xdr:col>
      <xdr:colOff>101600</xdr:colOff>
      <xdr:row>8</xdr:row>
      <xdr:rowOff>50800</xdr:rowOff>
    </xdr:to>
    <xdr:pic>
      <xdr:nvPicPr>
        <xdr:cNvPr id="5136" name="Afbeelding 40">
          <a:extLst>
            <a:ext uri="{FF2B5EF4-FFF2-40B4-BE49-F238E27FC236}">
              <a16:creationId xmlns:a16="http://schemas.microsoft.com/office/drawing/2014/main" id="{00000000-0008-0000-0400-00001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19227800"/>
          <a:ext cx="21907500" cy="105029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2</xdr:col>
      <xdr:colOff>8940800</xdr:colOff>
      <xdr:row>0</xdr:row>
      <xdr:rowOff>25400</xdr:rowOff>
    </xdr:from>
    <xdr:to>
      <xdr:col>2</xdr:col>
      <xdr:colOff>18237200</xdr:colOff>
      <xdr:row>2</xdr:row>
      <xdr:rowOff>50800</xdr:rowOff>
    </xdr:to>
    <xdr:pic>
      <xdr:nvPicPr>
        <xdr:cNvPr id="5137" name="Afbeelding 41">
          <a:extLst>
            <a:ext uri="{FF2B5EF4-FFF2-40B4-BE49-F238E27FC236}">
              <a16:creationId xmlns:a16="http://schemas.microsoft.com/office/drawing/2014/main" id="{00000000-0008-0000-04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496800" y="25400"/>
          <a:ext cx="9296400" cy="41656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2819400</xdr:colOff>
      <xdr:row>1</xdr:row>
      <xdr:rowOff>393700</xdr:rowOff>
    </xdr:to>
    <xdr:pic>
      <xdr:nvPicPr>
        <xdr:cNvPr id="5138" name="Afbeelding 42">
          <a:extLst>
            <a:ext uri="{FF2B5EF4-FFF2-40B4-BE49-F238E27FC236}">
              <a16:creationId xmlns:a16="http://schemas.microsoft.com/office/drawing/2014/main" id="{00000000-0008-0000-0400-00001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0"/>
          <a:ext cx="3213100" cy="408940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2</xdr:col>
      <xdr:colOff>16052800</xdr:colOff>
      <xdr:row>4</xdr:row>
      <xdr:rowOff>1143000</xdr:rowOff>
    </xdr:from>
    <xdr:to>
      <xdr:col>17</xdr:col>
      <xdr:colOff>883424</xdr:colOff>
      <xdr:row>7</xdr:row>
      <xdr:rowOff>5148800</xdr:rowOff>
    </xdr:to>
    <xdr:pic>
      <xdr:nvPicPr>
        <xdr:cNvPr id="8" name="Afbeelding 7" title="FLOWERS BY GROWERS | IRYNA HOLLA">
          <a:extLst>
            <a:ext uri="{FF2B5EF4-FFF2-40B4-BE49-F238E27FC236}">
              <a16:creationId xmlns:a16="http://schemas.microsoft.com/office/drawing/2014/main" id="{0EDDC00D-B315-934A-BA82-1251A35D5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 amt="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34200" y="10490200"/>
          <a:ext cx="22956024" cy="19220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rynaholla.nl/tyul%D1%8Cpany" TargetMode="External"/><Relationship Id="rId18" Type="http://schemas.openxmlformats.org/officeDocument/2006/relationships/hyperlink" Target="https://www.irynaholla.nl/tyul%D1%8Cpany" TargetMode="External"/><Relationship Id="rId26" Type="http://schemas.openxmlformats.org/officeDocument/2006/relationships/hyperlink" Target="https://www.irynaholla.nl/tyul%D1%8Cpany" TargetMode="External"/><Relationship Id="rId21" Type="http://schemas.openxmlformats.org/officeDocument/2006/relationships/hyperlink" Target="https://www.irynaholla.nl/tyul%D1%8Cpany" TargetMode="External"/><Relationship Id="rId34" Type="http://schemas.openxmlformats.org/officeDocument/2006/relationships/hyperlink" Target="https://www.irynaholla.nl/tyul%D1%8Cpany" TargetMode="External"/><Relationship Id="rId7" Type="http://schemas.openxmlformats.org/officeDocument/2006/relationships/hyperlink" Target="https://www.irynaholla.nl/tyul%D1%8Cpany" TargetMode="External"/><Relationship Id="rId12" Type="http://schemas.openxmlformats.org/officeDocument/2006/relationships/hyperlink" Target="https://www.irynaholla.nl/tyul%D1%8Cpany" TargetMode="External"/><Relationship Id="rId17" Type="http://schemas.openxmlformats.org/officeDocument/2006/relationships/hyperlink" Target="https://www.irynaholla.nl/tyul%D1%8Cpany" TargetMode="External"/><Relationship Id="rId25" Type="http://schemas.openxmlformats.org/officeDocument/2006/relationships/hyperlink" Target="https://www.irynaholla.nl/tyul%D1%8Cpany" TargetMode="External"/><Relationship Id="rId33" Type="http://schemas.openxmlformats.org/officeDocument/2006/relationships/hyperlink" Target="https://www.irynaholla.nl/tyul%D1%8Cpany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irynaholla.nl/tyul%D1%8Cpany" TargetMode="External"/><Relationship Id="rId16" Type="http://schemas.openxmlformats.org/officeDocument/2006/relationships/hyperlink" Target="https://www.irynaholla.nl/tyul%D1%8Cpany" TargetMode="External"/><Relationship Id="rId20" Type="http://schemas.openxmlformats.org/officeDocument/2006/relationships/hyperlink" Target="https://www.irynaholla.nl/tyul%D1%8Cpany" TargetMode="External"/><Relationship Id="rId29" Type="http://schemas.openxmlformats.org/officeDocument/2006/relationships/hyperlink" Target="https://www.irynaholla.nl/tyul%D1%8Cpany" TargetMode="External"/><Relationship Id="rId1" Type="http://schemas.openxmlformats.org/officeDocument/2006/relationships/hyperlink" Target="https://www.irynaholla.nl/tyul%D1%8Cpany" TargetMode="External"/><Relationship Id="rId6" Type="http://schemas.openxmlformats.org/officeDocument/2006/relationships/hyperlink" Target="https://www.irynaholla.nl/tyul%D1%8Cpany" TargetMode="External"/><Relationship Id="rId11" Type="http://schemas.openxmlformats.org/officeDocument/2006/relationships/hyperlink" Target="https://www.irynaholla.nl/tyul%D1%8Cpany" TargetMode="External"/><Relationship Id="rId24" Type="http://schemas.openxmlformats.org/officeDocument/2006/relationships/hyperlink" Target="https://www.irynaholla.nl/tyul%D1%8Cpany" TargetMode="External"/><Relationship Id="rId32" Type="http://schemas.openxmlformats.org/officeDocument/2006/relationships/hyperlink" Target="https://www.irynaholla.nl/tyul%D1%8Cpany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irynaholla.nl/tyul%D1%8Cpany" TargetMode="External"/><Relationship Id="rId15" Type="http://schemas.openxmlformats.org/officeDocument/2006/relationships/hyperlink" Target="https://www.irynaholla.nl/tyul%D1%8Cpany" TargetMode="External"/><Relationship Id="rId23" Type="http://schemas.openxmlformats.org/officeDocument/2006/relationships/hyperlink" Target="https://www.irynaholla.nl/tyul%D1%8Cpany" TargetMode="External"/><Relationship Id="rId28" Type="http://schemas.openxmlformats.org/officeDocument/2006/relationships/hyperlink" Target="https://www.irynaholla.nl/tyul%D1%8Cpany" TargetMode="External"/><Relationship Id="rId36" Type="http://schemas.openxmlformats.org/officeDocument/2006/relationships/hyperlink" Target="https://www.irynaholla.nl/tyul%D1%8Cpany" TargetMode="External"/><Relationship Id="rId10" Type="http://schemas.openxmlformats.org/officeDocument/2006/relationships/hyperlink" Target="https://www.irynaholla.nl/tyul%D1%8Cpany" TargetMode="External"/><Relationship Id="rId19" Type="http://schemas.openxmlformats.org/officeDocument/2006/relationships/hyperlink" Target="https://www.irynaholla.nl/tyul%D1%8Cpany" TargetMode="External"/><Relationship Id="rId31" Type="http://schemas.openxmlformats.org/officeDocument/2006/relationships/hyperlink" Target="https://www.irynaholla.nl/tyul%D1%8Cpany" TargetMode="External"/><Relationship Id="rId4" Type="http://schemas.openxmlformats.org/officeDocument/2006/relationships/hyperlink" Target="https://www.irynaholla.nl/tyul%D1%8Cpany" TargetMode="External"/><Relationship Id="rId9" Type="http://schemas.openxmlformats.org/officeDocument/2006/relationships/hyperlink" Target="https://www.irynaholla.nl/tyul%D1%8Cpany" TargetMode="External"/><Relationship Id="rId14" Type="http://schemas.openxmlformats.org/officeDocument/2006/relationships/hyperlink" Target="https://www.irynaholla.nl/tyul%D1%8Cpany" TargetMode="External"/><Relationship Id="rId22" Type="http://schemas.openxmlformats.org/officeDocument/2006/relationships/hyperlink" Target="https://www.irynaholla.nl/tyul%D1%8Cpany" TargetMode="External"/><Relationship Id="rId27" Type="http://schemas.openxmlformats.org/officeDocument/2006/relationships/hyperlink" Target="https://www.irynaholla.nl/tyul%D1%8Cpany" TargetMode="External"/><Relationship Id="rId30" Type="http://schemas.openxmlformats.org/officeDocument/2006/relationships/hyperlink" Target="https://www.irynaholla.nl/tyul%D1%8Cpany" TargetMode="External"/><Relationship Id="rId35" Type="http://schemas.openxmlformats.org/officeDocument/2006/relationships/hyperlink" Target="https://www.irynaholla.nl/tyul%D1%8Cpany" TargetMode="External"/><Relationship Id="rId8" Type="http://schemas.openxmlformats.org/officeDocument/2006/relationships/hyperlink" Target="https://www.irynaholla.nl/tyul%D1%8Cpany" TargetMode="External"/><Relationship Id="rId3" Type="http://schemas.openxmlformats.org/officeDocument/2006/relationships/hyperlink" Target="https://www.irynaholla.nl/tyul%D1%8Cpan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0FFCC"/>
    <pageSetUpPr fitToPage="1"/>
  </sheetPr>
  <dimension ref="A1:U79"/>
  <sheetViews>
    <sheetView view="pageBreakPreview" topLeftCell="A2" zoomScale="50" zoomScaleNormal="50" zoomScaleSheetLayoutView="50" workbookViewId="0">
      <selection activeCell="E5" sqref="E5"/>
    </sheetView>
  </sheetViews>
  <sheetFormatPr baseColWidth="10" defaultColWidth="9.1640625" defaultRowHeight="31"/>
  <cols>
    <col min="1" max="1" width="35.1640625" style="60" customWidth="1"/>
    <col min="2" max="2" width="194.33203125" style="61" customWidth="1"/>
    <col min="3" max="3" width="32" style="62" customWidth="1"/>
    <col min="4" max="4" width="15.83203125" style="63" customWidth="1"/>
    <col min="5" max="5" width="17.33203125" style="62" customWidth="1"/>
    <col min="6" max="6" width="15.83203125" style="62" customWidth="1"/>
    <col min="7" max="7" width="20.5" style="62" bestFit="1" customWidth="1"/>
    <col min="8" max="8" width="23.33203125" style="62" customWidth="1"/>
    <col min="9" max="9" width="20.33203125" style="62" customWidth="1"/>
    <col min="10" max="10" width="16.5" style="62" customWidth="1"/>
    <col min="11" max="11" width="50.5" style="62" customWidth="1"/>
    <col min="12" max="12" width="9.1640625" style="205" customWidth="1"/>
    <col min="13" max="13" width="25" style="205" customWidth="1"/>
    <col min="14" max="14" width="9.1640625" style="205" customWidth="1"/>
    <col min="15" max="19" width="9.1640625" style="25" customWidth="1"/>
    <col min="20" max="20" width="9.1640625" style="205" customWidth="1"/>
    <col min="21" max="16384" width="9.1640625" style="205"/>
  </cols>
  <sheetData>
    <row r="1" spans="1:19" ht="103" customHeight="1">
      <c r="A1" s="274"/>
      <c r="B1" s="275"/>
      <c r="C1" s="281" t="s">
        <v>0</v>
      </c>
      <c r="D1" s="281" t="s">
        <v>1</v>
      </c>
      <c r="E1" s="286" t="s">
        <v>2</v>
      </c>
      <c r="F1" s="287" t="s">
        <v>3</v>
      </c>
      <c r="G1" s="285" t="s">
        <v>118</v>
      </c>
      <c r="H1" s="288" t="s">
        <v>4</v>
      </c>
      <c r="I1" s="288" t="s">
        <v>5</v>
      </c>
      <c r="J1" s="288" t="s">
        <v>6</v>
      </c>
      <c r="K1" s="283" t="s">
        <v>7</v>
      </c>
      <c r="L1" s="181"/>
      <c r="M1" s="181"/>
      <c r="N1" s="279" t="s">
        <v>8</v>
      </c>
      <c r="O1" s="269"/>
      <c r="P1" s="269"/>
      <c r="Q1" s="269"/>
      <c r="R1" s="269"/>
      <c r="S1" s="269"/>
    </row>
    <row r="2" spans="1:19" ht="409" customHeight="1">
      <c r="A2" s="276"/>
      <c r="B2" s="272"/>
      <c r="C2" s="282"/>
      <c r="D2" s="282"/>
      <c r="E2" s="282"/>
      <c r="F2" s="282"/>
      <c r="G2" s="282"/>
      <c r="H2" s="282"/>
      <c r="I2" s="282"/>
      <c r="J2" s="282"/>
      <c r="K2" s="284"/>
      <c r="L2" s="181"/>
      <c r="M2" s="181"/>
      <c r="N2" s="268"/>
      <c r="O2" s="269"/>
      <c r="P2" s="269"/>
      <c r="Q2" s="269"/>
      <c r="R2" s="269"/>
      <c r="S2" s="269"/>
    </row>
    <row r="3" spans="1:19" ht="50" customHeight="1">
      <c r="A3" s="47" t="s">
        <v>9</v>
      </c>
      <c r="B3" s="280" t="s">
        <v>10</v>
      </c>
      <c r="C3" s="257"/>
      <c r="D3" s="257"/>
      <c r="E3" s="257"/>
      <c r="F3" s="257"/>
      <c r="G3" s="257"/>
      <c r="H3" s="48" t="s">
        <v>11</v>
      </c>
      <c r="I3" s="49"/>
      <c r="J3" s="49"/>
      <c r="K3" s="50"/>
      <c r="L3" s="181"/>
      <c r="M3" s="181"/>
      <c r="N3" s="268"/>
      <c r="O3" s="269"/>
      <c r="P3" s="269"/>
      <c r="Q3" s="269"/>
      <c r="R3" s="269"/>
      <c r="S3" s="269"/>
    </row>
    <row r="4" spans="1:19" ht="293" customHeight="1">
      <c r="A4" s="51"/>
      <c r="B4" s="126" t="s">
        <v>12</v>
      </c>
      <c r="C4" s="53">
        <v>38</v>
      </c>
      <c r="D4" s="53" t="s">
        <v>13</v>
      </c>
      <c r="E4" s="53" t="s">
        <v>14</v>
      </c>
      <c r="F4" s="53">
        <v>5</v>
      </c>
      <c r="G4" s="227">
        <v>0.38500000000000001</v>
      </c>
      <c r="H4" s="53">
        <v>800</v>
      </c>
      <c r="I4" s="53">
        <f>H4/F4</f>
        <v>160</v>
      </c>
      <c r="J4" s="75">
        <f t="shared" ref="J4:J11" si="0">H4*15</f>
        <v>12000</v>
      </c>
      <c r="K4" s="204"/>
      <c r="L4" s="181"/>
      <c r="M4" s="181"/>
      <c r="N4" s="268"/>
      <c r="O4" s="269"/>
      <c r="P4" s="269"/>
      <c r="Q4" s="269"/>
      <c r="R4" s="269"/>
      <c r="S4" s="269"/>
    </row>
    <row r="5" spans="1:19" ht="293" customHeight="1">
      <c r="A5" s="203"/>
      <c r="B5" s="126" t="s">
        <v>15</v>
      </c>
      <c r="C5" s="53">
        <v>38</v>
      </c>
      <c r="D5" s="53" t="s">
        <v>13</v>
      </c>
      <c r="E5" s="53" t="s">
        <v>14</v>
      </c>
      <c r="F5" s="53">
        <v>7</v>
      </c>
      <c r="G5" s="227">
        <v>0.38</v>
      </c>
      <c r="H5" s="53">
        <v>840</v>
      </c>
      <c r="I5" s="53">
        <f>H5/F5</f>
        <v>120</v>
      </c>
      <c r="J5" s="75">
        <f t="shared" si="0"/>
        <v>12600</v>
      </c>
      <c r="K5" s="204"/>
      <c r="L5" s="181"/>
      <c r="M5" s="181"/>
      <c r="N5" s="206"/>
      <c r="O5" s="206"/>
      <c r="P5" s="206"/>
      <c r="Q5" s="206"/>
      <c r="R5" s="206"/>
      <c r="S5" s="206"/>
    </row>
    <row r="6" spans="1:19" ht="293" customHeight="1">
      <c r="A6" s="203"/>
      <c r="B6" s="126" t="s">
        <v>16</v>
      </c>
      <c r="C6" s="53">
        <v>38</v>
      </c>
      <c r="D6" s="53" t="s">
        <v>13</v>
      </c>
      <c r="E6" s="53" t="s">
        <v>14</v>
      </c>
      <c r="F6" s="53">
        <v>9</v>
      </c>
      <c r="G6" s="227">
        <v>0.375</v>
      </c>
      <c r="H6" s="53">
        <v>873</v>
      </c>
      <c r="I6" s="53">
        <f>H6/F6</f>
        <v>97</v>
      </c>
      <c r="J6" s="75">
        <f t="shared" si="0"/>
        <v>13095</v>
      </c>
      <c r="K6" s="204"/>
      <c r="L6" s="181"/>
      <c r="M6" s="181"/>
      <c r="N6" s="206"/>
      <c r="O6" s="206"/>
      <c r="P6" s="206"/>
      <c r="Q6" s="206"/>
      <c r="R6" s="206"/>
      <c r="S6" s="206"/>
    </row>
    <row r="7" spans="1:19" ht="293" customHeight="1">
      <c r="A7" s="203"/>
      <c r="B7" s="126" t="s">
        <v>17</v>
      </c>
      <c r="C7" s="53">
        <v>38</v>
      </c>
      <c r="D7" s="53" t="s">
        <v>13</v>
      </c>
      <c r="E7" s="53" t="s">
        <v>14</v>
      </c>
      <c r="F7" s="53">
        <v>11</v>
      </c>
      <c r="G7" s="227">
        <v>0.37</v>
      </c>
      <c r="H7" s="53">
        <v>924</v>
      </c>
      <c r="I7" s="53">
        <f>H7/F7</f>
        <v>84</v>
      </c>
      <c r="J7" s="75">
        <f t="shared" si="0"/>
        <v>13860</v>
      </c>
      <c r="K7" s="204"/>
      <c r="L7" s="181"/>
      <c r="M7" s="181"/>
      <c r="N7" s="206"/>
      <c r="O7" s="206"/>
      <c r="P7" s="206"/>
      <c r="Q7" s="206"/>
      <c r="R7" s="206"/>
      <c r="S7" s="206"/>
    </row>
    <row r="8" spans="1:19" ht="293" customHeight="1">
      <c r="A8" s="51"/>
      <c r="B8" s="52" t="s">
        <v>18</v>
      </c>
      <c r="C8" s="53">
        <v>38</v>
      </c>
      <c r="D8" s="53" t="s">
        <v>13</v>
      </c>
      <c r="E8" s="53" t="s">
        <v>14</v>
      </c>
      <c r="F8" s="53">
        <v>15</v>
      </c>
      <c r="G8" s="228">
        <v>0.36499999999999999</v>
      </c>
      <c r="H8" s="53">
        <v>945</v>
      </c>
      <c r="I8" s="54">
        <f>H8/15</f>
        <v>63</v>
      </c>
      <c r="J8" s="75">
        <f t="shared" si="0"/>
        <v>14175</v>
      </c>
      <c r="K8" s="204"/>
      <c r="L8" s="181"/>
      <c r="M8" s="181"/>
      <c r="N8" s="181"/>
      <c r="O8" s="27"/>
      <c r="P8" s="27"/>
      <c r="Q8" s="27"/>
      <c r="R8" s="27"/>
      <c r="S8" s="27"/>
    </row>
    <row r="9" spans="1:19" ht="303" customHeight="1">
      <c r="A9" s="51"/>
      <c r="B9" s="52" t="s">
        <v>19</v>
      </c>
      <c r="C9" s="53">
        <v>38</v>
      </c>
      <c r="D9" s="53" t="s">
        <v>13</v>
      </c>
      <c r="E9" s="53" t="s">
        <v>14</v>
      </c>
      <c r="F9" s="53">
        <v>25</v>
      </c>
      <c r="G9" s="248">
        <v>0.36</v>
      </c>
      <c r="H9" s="53">
        <v>1000</v>
      </c>
      <c r="I9" s="53">
        <f>H9/F9</f>
        <v>40</v>
      </c>
      <c r="J9" s="75">
        <f t="shared" si="0"/>
        <v>15000</v>
      </c>
      <c r="K9" s="204"/>
      <c r="L9" s="181"/>
      <c r="M9" s="181"/>
      <c r="N9" s="181"/>
      <c r="O9" s="27"/>
      <c r="P9" s="27"/>
      <c r="Q9" s="27"/>
      <c r="R9" s="27"/>
      <c r="S9" s="27"/>
    </row>
    <row r="10" spans="1:19" ht="293" customHeight="1">
      <c r="A10" s="203"/>
      <c r="B10" s="126" t="s">
        <v>20</v>
      </c>
      <c r="C10" s="53">
        <v>38</v>
      </c>
      <c r="D10" s="53" t="s">
        <v>13</v>
      </c>
      <c r="E10" s="53" t="s">
        <v>14</v>
      </c>
      <c r="F10" s="53">
        <v>51</v>
      </c>
      <c r="G10" s="228">
        <v>0.35499999999999998</v>
      </c>
      <c r="H10" s="53">
        <v>1020</v>
      </c>
      <c r="I10" s="53">
        <f>H10/F10</f>
        <v>20</v>
      </c>
      <c r="J10" s="75">
        <f t="shared" si="0"/>
        <v>15300</v>
      </c>
      <c r="K10" s="204"/>
      <c r="L10" s="181"/>
      <c r="M10" s="181"/>
      <c r="N10" s="206"/>
      <c r="O10" s="206"/>
      <c r="P10" s="206"/>
      <c r="Q10" s="206"/>
      <c r="R10" s="206"/>
      <c r="S10" s="206"/>
    </row>
    <row r="11" spans="1:19" ht="293" customHeight="1">
      <c r="A11" s="203"/>
      <c r="B11" s="126" t="s">
        <v>21</v>
      </c>
      <c r="C11" s="53">
        <v>38</v>
      </c>
      <c r="D11" s="53" t="s">
        <v>13</v>
      </c>
      <c r="E11" s="53" t="s">
        <v>14</v>
      </c>
      <c r="F11" s="53">
        <v>101</v>
      </c>
      <c r="G11" s="248">
        <v>0.35</v>
      </c>
      <c r="H11" s="53">
        <v>1010</v>
      </c>
      <c r="I11" s="53">
        <f>H11/F11</f>
        <v>10</v>
      </c>
      <c r="J11" s="75">
        <f t="shared" si="0"/>
        <v>15150</v>
      </c>
      <c r="K11" s="204"/>
      <c r="L11" s="181"/>
      <c r="M11" s="181"/>
      <c r="N11" s="206"/>
      <c r="O11" s="206"/>
      <c r="P11" s="206"/>
      <c r="Q11" s="206"/>
      <c r="R11" s="206"/>
      <c r="S11" s="206"/>
    </row>
    <row r="12" spans="1:19" ht="38" customHeight="1">
      <c r="A12" s="277" t="s">
        <v>22</v>
      </c>
      <c r="B12" s="278"/>
      <c r="C12" s="252"/>
      <c r="D12" s="253"/>
      <c r="E12" s="252"/>
      <c r="F12" s="252"/>
      <c r="G12" s="252"/>
      <c r="H12" s="252"/>
      <c r="I12" s="252"/>
      <c r="J12" s="252"/>
      <c r="K12" s="270"/>
      <c r="L12" s="181"/>
      <c r="M12" s="181"/>
      <c r="N12" s="181"/>
      <c r="O12" s="27"/>
      <c r="P12" s="27"/>
      <c r="Q12" s="27"/>
      <c r="R12" s="27"/>
      <c r="S12" s="27"/>
    </row>
    <row r="13" spans="1:19" ht="365" customHeight="1">
      <c r="A13" s="51"/>
      <c r="B13" s="125" t="s">
        <v>23</v>
      </c>
      <c r="C13" s="53">
        <v>38</v>
      </c>
      <c r="D13" s="53" t="s">
        <v>13</v>
      </c>
      <c r="E13" s="53" t="s">
        <v>14</v>
      </c>
      <c r="F13" s="53">
        <v>5</v>
      </c>
      <c r="G13" s="227">
        <v>0.39500000000000002</v>
      </c>
      <c r="H13" s="53">
        <v>800</v>
      </c>
      <c r="I13" s="53">
        <f>H13/F13</f>
        <v>160</v>
      </c>
      <c r="J13" s="75">
        <f t="shared" ref="J13:J20" si="1">H13*15</f>
        <v>12000</v>
      </c>
      <c r="K13" s="208"/>
      <c r="L13" s="181"/>
      <c r="M13" s="181"/>
      <c r="N13" s="181"/>
      <c r="O13" s="27"/>
      <c r="P13" s="27"/>
      <c r="Q13" s="27"/>
      <c r="R13" s="27"/>
      <c r="S13" s="27"/>
    </row>
    <row r="14" spans="1:19" ht="325" customHeight="1">
      <c r="A14" s="51"/>
      <c r="B14" s="125" t="s">
        <v>24</v>
      </c>
      <c r="C14" s="53">
        <v>38</v>
      </c>
      <c r="D14" s="53" t="s">
        <v>13</v>
      </c>
      <c r="E14" s="53" t="s">
        <v>14</v>
      </c>
      <c r="F14" s="53">
        <v>7</v>
      </c>
      <c r="G14" s="227">
        <v>0.39</v>
      </c>
      <c r="H14" s="53">
        <v>840</v>
      </c>
      <c r="I14" s="53">
        <f>H14/F14</f>
        <v>120</v>
      </c>
      <c r="J14" s="75">
        <f t="shared" si="1"/>
        <v>12600</v>
      </c>
      <c r="K14" s="208"/>
      <c r="L14" s="181"/>
      <c r="M14" s="181"/>
      <c r="N14" s="181"/>
      <c r="O14" s="27"/>
      <c r="P14" s="27"/>
      <c r="Q14" s="27"/>
      <c r="R14" s="27"/>
      <c r="S14" s="27"/>
    </row>
    <row r="15" spans="1:19" ht="365" customHeight="1">
      <c r="A15" s="207"/>
      <c r="B15" s="125" t="s">
        <v>25</v>
      </c>
      <c r="C15" s="53">
        <v>38</v>
      </c>
      <c r="D15" s="53" t="s">
        <v>13</v>
      </c>
      <c r="E15" s="53" t="s">
        <v>14</v>
      </c>
      <c r="F15" s="53">
        <v>9</v>
      </c>
      <c r="G15" s="227">
        <v>0.38500000000000001</v>
      </c>
      <c r="H15" s="53">
        <v>873</v>
      </c>
      <c r="I15" s="53">
        <f>H15/F15</f>
        <v>97</v>
      </c>
      <c r="J15" s="75">
        <f t="shared" si="1"/>
        <v>13095</v>
      </c>
      <c r="K15" s="208"/>
      <c r="L15" s="181"/>
      <c r="M15" s="181"/>
      <c r="N15" s="181"/>
      <c r="O15" s="27"/>
      <c r="P15" s="27"/>
      <c r="Q15" s="27"/>
      <c r="R15" s="27"/>
      <c r="S15" s="27"/>
    </row>
    <row r="16" spans="1:19" ht="365" customHeight="1">
      <c r="A16" s="207"/>
      <c r="B16" s="125" t="s">
        <v>26</v>
      </c>
      <c r="C16" s="53">
        <v>38</v>
      </c>
      <c r="D16" s="53" t="s">
        <v>13</v>
      </c>
      <c r="E16" s="53" t="s">
        <v>14</v>
      </c>
      <c r="F16" s="53">
        <v>11</v>
      </c>
      <c r="G16" s="227">
        <v>0.38</v>
      </c>
      <c r="H16" s="53">
        <v>924</v>
      </c>
      <c r="I16" s="53">
        <f>H16/F16</f>
        <v>84</v>
      </c>
      <c r="J16" s="75">
        <f t="shared" si="1"/>
        <v>13860</v>
      </c>
      <c r="K16" s="208"/>
      <c r="L16" s="181"/>
      <c r="M16" s="181"/>
      <c r="N16" s="181"/>
      <c r="O16" s="27"/>
      <c r="P16" s="27"/>
      <c r="Q16" s="27"/>
      <c r="R16" s="27"/>
      <c r="S16" s="27"/>
    </row>
    <row r="17" spans="1:21" ht="293" customHeight="1">
      <c r="A17" s="51"/>
      <c r="B17" s="52" t="s">
        <v>27</v>
      </c>
      <c r="C17" s="53">
        <v>38</v>
      </c>
      <c r="D17" s="53" t="s">
        <v>13</v>
      </c>
      <c r="E17" s="53" t="s">
        <v>14</v>
      </c>
      <c r="F17" s="53">
        <v>15</v>
      </c>
      <c r="G17" s="228">
        <v>0.375</v>
      </c>
      <c r="H17" s="53">
        <v>945</v>
      </c>
      <c r="I17" s="54">
        <f>H17/15</f>
        <v>63</v>
      </c>
      <c r="J17" s="75">
        <f t="shared" si="1"/>
        <v>14175</v>
      </c>
      <c r="K17" s="208"/>
      <c r="L17" s="181"/>
      <c r="M17" s="181"/>
      <c r="N17" s="181"/>
      <c r="O17" s="28"/>
      <c r="P17" s="28"/>
      <c r="Q17" s="28"/>
      <c r="R17" s="28"/>
      <c r="S17" s="28"/>
    </row>
    <row r="18" spans="1:21" ht="298" customHeight="1">
      <c r="A18" s="51"/>
      <c r="B18" s="52" t="s">
        <v>28</v>
      </c>
      <c r="C18" s="53">
        <v>38</v>
      </c>
      <c r="D18" s="53" t="s">
        <v>13</v>
      </c>
      <c r="E18" s="53" t="s">
        <v>14</v>
      </c>
      <c r="F18" s="53">
        <v>25</v>
      </c>
      <c r="G18" s="228">
        <v>0.37</v>
      </c>
      <c r="H18" s="53">
        <v>1000</v>
      </c>
      <c r="I18" s="53">
        <f>H18/F18</f>
        <v>40</v>
      </c>
      <c r="J18" s="75">
        <f t="shared" si="1"/>
        <v>15000</v>
      </c>
      <c r="K18" s="208"/>
      <c r="L18" s="181"/>
      <c r="M18" s="181"/>
      <c r="N18" s="181"/>
      <c r="O18" s="28"/>
      <c r="P18" s="28"/>
      <c r="Q18" s="28"/>
      <c r="R18" s="28"/>
      <c r="S18" s="28"/>
    </row>
    <row r="19" spans="1:21" ht="298" customHeight="1">
      <c r="A19" s="51"/>
      <c r="B19" s="52" t="s">
        <v>29</v>
      </c>
      <c r="C19" s="53">
        <v>38</v>
      </c>
      <c r="D19" s="53" t="s">
        <v>13</v>
      </c>
      <c r="E19" s="53" t="s">
        <v>14</v>
      </c>
      <c r="F19" s="53">
        <v>51</v>
      </c>
      <c r="G19" s="228">
        <v>0.37</v>
      </c>
      <c r="H19" s="53">
        <v>1020</v>
      </c>
      <c r="I19" s="53">
        <f>H19/F19</f>
        <v>20</v>
      </c>
      <c r="J19" s="75">
        <f t="shared" si="1"/>
        <v>15300</v>
      </c>
      <c r="K19" s="208"/>
      <c r="L19" s="181"/>
      <c r="M19" s="181"/>
      <c r="N19" s="181"/>
      <c r="O19" s="28"/>
      <c r="P19" s="28"/>
      <c r="Q19" s="28"/>
      <c r="R19" s="28"/>
      <c r="S19" s="28"/>
    </row>
    <row r="20" spans="1:21" ht="298" customHeight="1">
      <c r="A20" s="51"/>
      <c r="B20" s="52" t="s">
        <v>30</v>
      </c>
      <c r="C20" s="53">
        <v>38</v>
      </c>
      <c r="D20" s="53" t="s">
        <v>13</v>
      </c>
      <c r="E20" s="53" t="s">
        <v>14</v>
      </c>
      <c r="F20" s="53">
        <v>101</v>
      </c>
      <c r="G20" s="228">
        <v>0.36</v>
      </c>
      <c r="H20" s="53">
        <v>1010</v>
      </c>
      <c r="I20" s="53">
        <f>H20/F20</f>
        <v>10</v>
      </c>
      <c r="J20" s="75">
        <f t="shared" si="1"/>
        <v>15150</v>
      </c>
      <c r="K20" s="226"/>
      <c r="L20" s="181"/>
      <c r="M20" s="181"/>
      <c r="N20" s="181"/>
      <c r="O20" s="28"/>
      <c r="P20" s="28"/>
      <c r="Q20" s="28"/>
      <c r="R20" s="28"/>
      <c r="S20" s="28"/>
    </row>
    <row r="21" spans="1:21" ht="140" customHeight="1">
      <c r="A21" s="261" t="s">
        <v>31</v>
      </c>
      <c r="B21" s="258"/>
      <c r="C21" s="85" t="s">
        <v>32</v>
      </c>
      <c r="D21" s="86" t="s">
        <v>33</v>
      </c>
      <c r="E21" s="86" t="s">
        <v>34</v>
      </c>
      <c r="F21" s="86" t="s">
        <v>35</v>
      </c>
      <c r="G21" s="87" t="s">
        <v>36</v>
      </c>
      <c r="H21" s="239"/>
      <c r="I21" s="239"/>
      <c r="J21" s="239"/>
      <c r="K21" s="240"/>
      <c r="L21" s="256"/>
      <c r="M21" s="257"/>
      <c r="N21" s="257"/>
      <c r="O21" s="257"/>
      <c r="P21" s="257"/>
      <c r="Q21" s="257"/>
      <c r="R21" s="257"/>
      <c r="S21" s="258"/>
      <c r="T21" s="26"/>
    </row>
    <row r="22" spans="1:21" ht="39.75" customHeight="1">
      <c r="A22" s="184"/>
      <c r="B22" s="262" t="s">
        <v>37</v>
      </c>
      <c r="C22" s="263"/>
      <c r="D22" s="90"/>
      <c r="E22" s="91"/>
      <c r="F22" s="92">
        <v>11</v>
      </c>
      <c r="G22" s="76"/>
      <c r="H22" s="190" t="s">
        <v>38</v>
      </c>
      <c r="I22" s="190" t="s">
        <v>39</v>
      </c>
      <c r="J22" s="190" t="s">
        <v>39</v>
      </c>
      <c r="K22" s="191" t="s">
        <v>39</v>
      </c>
      <c r="L22" s="181"/>
      <c r="M22" s="181"/>
      <c r="N22" s="181"/>
      <c r="O22" s="181"/>
      <c r="P22" s="181"/>
      <c r="Q22" s="26"/>
      <c r="R22" s="26"/>
      <c r="S22" s="26"/>
      <c r="T22" s="26"/>
      <c r="U22" s="26"/>
    </row>
    <row r="23" spans="1:21" ht="39.75" customHeight="1">
      <c r="A23" s="185"/>
      <c r="B23" s="242" t="s">
        <v>40</v>
      </c>
      <c r="C23" s="242">
        <v>60</v>
      </c>
      <c r="D23" s="93">
        <v>5</v>
      </c>
      <c r="E23" s="92">
        <v>1</v>
      </c>
      <c r="F23" s="92">
        <v>4.8</v>
      </c>
      <c r="G23" s="94">
        <v>15</v>
      </c>
      <c r="H23" s="190" t="s">
        <v>39</v>
      </c>
      <c r="I23" s="190" t="s">
        <v>39</v>
      </c>
      <c r="J23" s="190" t="s">
        <v>39</v>
      </c>
      <c r="K23" s="191" t="s">
        <v>39</v>
      </c>
      <c r="L23" s="181"/>
      <c r="M23" s="181"/>
      <c r="N23" s="181"/>
      <c r="O23" s="181"/>
      <c r="P23" s="181"/>
      <c r="Q23" s="26"/>
      <c r="R23" s="26"/>
      <c r="S23" s="26"/>
      <c r="T23" s="26"/>
      <c r="U23" s="26"/>
    </row>
    <row r="24" spans="1:21" ht="30" customHeight="1">
      <c r="A24" s="185"/>
      <c r="B24" s="264" t="s">
        <v>41</v>
      </c>
      <c r="C24" s="252"/>
      <c r="D24" s="95">
        <v>30</v>
      </c>
      <c r="E24" s="96">
        <v>2</v>
      </c>
      <c r="F24" s="96">
        <v>6.8</v>
      </c>
      <c r="G24" s="94">
        <v>15</v>
      </c>
      <c r="H24" s="190" t="s">
        <v>39</v>
      </c>
      <c r="I24" s="190" t="s">
        <v>39</v>
      </c>
      <c r="J24" s="190" t="s">
        <v>39</v>
      </c>
      <c r="K24" s="191" t="s">
        <v>39</v>
      </c>
      <c r="L24" s="181"/>
      <c r="M24" s="181"/>
      <c r="N24" s="181"/>
      <c r="O24" s="181"/>
      <c r="P24" s="181"/>
      <c r="Q24" s="26"/>
      <c r="R24" s="26"/>
      <c r="S24" s="26"/>
      <c r="T24" s="26"/>
      <c r="U24" s="26"/>
    </row>
    <row r="25" spans="1:21" ht="27" customHeight="1">
      <c r="A25" s="185"/>
      <c r="B25" s="266" t="s">
        <v>42</v>
      </c>
      <c r="C25" s="252"/>
      <c r="D25" s="97">
        <v>15</v>
      </c>
      <c r="E25" s="96">
        <v>1</v>
      </c>
      <c r="F25" s="96">
        <v>4.8</v>
      </c>
      <c r="G25" s="94">
        <v>30</v>
      </c>
      <c r="H25" s="190" t="s">
        <v>39</v>
      </c>
      <c r="I25" s="190" t="s">
        <v>39</v>
      </c>
      <c r="J25" s="190" t="s">
        <v>39</v>
      </c>
      <c r="K25" s="191" t="s">
        <v>39</v>
      </c>
      <c r="L25" s="181"/>
      <c r="M25" s="181"/>
      <c r="N25" s="181"/>
      <c r="O25" s="181"/>
      <c r="P25" s="181"/>
      <c r="Q25" s="26"/>
      <c r="R25" s="26"/>
      <c r="S25" s="26"/>
      <c r="T25" s="26"/>
      <c r="U25" s="26"/>
    </row>
    <row r="26" spans="1:21" ht="23" customHeight="1">
      <c r="A26" s="185"/>
      <c r="B26" s="265"/>
      <c r="C26" s="252"/>
      <c r="D26" s="98"/>
      <c r="E26" s="96"/>
      <c r="F26" s="96"/>
      <c r="G26" s="94"/>
      <c r="H26" s="190" t="s">
        <v>39</v>
      </c>
      <c r="I26" s="190" t="s">
        <v>39</v>
      </c>
      <c r="J26" s="190" t="s">
        <v>39</v>
      </c>
      <c r="K26" s="191" t="s">
        <v>39</v>
      </c>
      <c r="L26" s="181"/>
      <c r="M26" s="181"/>
      <c r="N26" s="181"/>
      <c r="O26" s="181"/>
      <c r="P26" s="181"/>
      <c r="Q26" s="26"/>
      <c r="R26" s="26"/>
      <c r="S26" s="26"/>
      <c r="T26" s="26"/>
      <c r="U26" s="26"/>
    </row>
    <row r="27" spans="1:21" ht="27" customHeight="1">
      <c r="A27" s="185"/>
      <c r="B27" s="260" t="s">
        <v>43</v>
      </c>
      <c r="C27" s="252"/>
      <c r="D27" s="100"/>
      <c r="E27" s="99"/>
      <c r="F27" s="96"/>
      <c r="G27" s="76">
        <v>33</v>
      </c>
      <c r="H27" s="190" t="s">
        <v>39</v>
      </c>
      <c r="I27" s="190" t="s">
        <v>39</v>
      </c>
      <c r="J27" s="190" t="s">
        <v>39</v>
      </c>
      <c r="K27" s="191" t="s">
        <v>39</v>
      </c>
      <c r="L27" s="181"/>
      <c r="M27" s="181"/>
      <c r="N27" s="181"/>
      <c r="O27" s="181"/>
      <c r="P27" s="181"/>
      <c r="Q27" s="26"/>
      <c r="R27" s="26"/>
      <c r="S27" s="26"/>
      <c r="T27" s="26"/>
      <c r="U27" s="26"/>
    </row>
    <row r="28" spans="1:21" ht="27" customHeight="1">
      <c r="A28" s="186"/>
      <c r="B28" s="232"/>
      <c r="C28" s="233"/>
      <c r="D28" s="234"/>
      <c r="E28" s="233"/>
      <c r="F28" s="233"/>
      <c r="G28" s="233"/>
      <c r="H28" s="190" t="s">
        <v>39</v>
      </c>
      <c r="I28" s="190" t="s">
        <v>39</v>
      </c>
      <c r="J28" s="190" t="s">
        <v>39</v>
      </c>
      <c r="K28" s="191" t="s">
        <v>39</v>
      </c>
      <c r="L28" s="181"/>
      <c r="M28" s="181"/>
      <c r="N28" s="181"/>
      <c r="O28" s="181"/>
      <c r="P28" s="181"/>
      <c r="Q28" s="26"/>
      <c r="R28" s="26"/>
      <c r="S28" s="26"/>
      <c r="T28" s="26"/>
      <c r="U28" s="26"/>
    </row>
    <row r="29" spans="1:21" ht="27" customHeight="1">
      <c r="A29" s="186"/>
      <c r="B29" s="230" t="s">
        <v>44</v>
      </c>
      <c r="C29" s="241"/>
      <c r="D29" s="100"/>
      <c r="E29" s="99"/>
      <c r="F29" s="96"/>
      <c r="G29" s="76"/>
      <c r="H29" s="190" t="s">
        <v>39</v>
      </c>
      <c r="I29" s="190" t="s">
        <v>39</v>
      </c>
      <c r="J29" s="190" t="s">
        <v>39</v>
      </c>
      <c r="K29" s="191" t="s">
        <v>39</v>
      </c>
      <c r="L29" s="181"/>
      <c r="M29" s="181"/>
      <c r="N29" s="181"/>
      <c r="O29" s="181"/>
      <c r="P29" s="181"/>
      <c r="Q29" s="26"/>
      <c r="R29" s="26"/>
      <c r="S29" s="26"/>
      <c r="T29" s="26"/>
      <c r="U29" s="26"/>
    </row>
    <row r="30" spans="1:21" ht="27" customHeight="1">
      <c r="A30" s="187"/>
      <c r="B30" s="241"/>
      <c r="C30" s="100"/>
      <c r="D30" s="100"/>
      <c r="E30" s="99"/>
      <c r="F30" s="96"/>
      <c r="G30" s="76"/>
      <c r="H30" s="190" t="s">
        <v>39</v>
      </c>
      <c r="I30" s="190" t="s">
        <v>39</v>
      </c>
      <c r="J30" s="190" t="s">
        <v>39</v>
      </c>
      <c r="K30" s="191" t="s">
        <v>39</v>
      </c>
      <c r="L30" s="182"/>
      <c r="M30" s="182"/>
      <c r="N30" s="181"/>
      <c r="O30" s="181"/>
      <c r="P30" s="181"/>
      <c r="Q30" s="26"/>
      <c r="R30" s="26"/>
      <c r="S30" s="26"/>
      <c r="T30" s="26"/>
      <c r="U30" s="26"/>
    </row>
    <row r="31" spans="1:21" ht="27" customHeight="1">
      <c r="A31" s="176" t="s">
        <v>45</v>
      </c>
      <c r="B31" s="177"/>
      <c r="C31" s="177"/>
      <c r="D31" s="177"/>
      <c r="E31" s="178"/>
      <c r="F31" s="179"/>
      <c r="G31" s="180"/>
      <c r="H31" s="212"/>
      <c r="I31" s="212"/>
      <c r="J31" s="212"/>
      <c r="K31" s="182"/>
      <c r="L31" s="181"/>
      <c r="M31" s="181"/>
      <c r="N31" s="181"/>
      <c r="O31" s="181"/>
      <c r="P31" s="181"/>
      <c r="Q31" s="181"/>
      <c r="R31" s="181"/>
      <c r="S31" s="26"/>
      <c r="T31" s="26"/>
      <c r="U31" s="26"/>
    </row>
    <row r="32" spans="1:21" ht="67" customHeight="1">
      <c r="A32" s="181"/>
      <c r="B32" s="251" t="s">
        <v>46</v>
      </c>
      <c r="C32" s="252"/>
      <c r="D32" s="253"/>
      <c r="E32" s="252"/>
      <c r="F32" s="252"/>
      <c r="G32" s="252"/>
      <c r="H32" s="77"/>
      <c r="I32" s="212"/>
      <c r="J32" s="212"/>
      <c r="K32" s="182"/>
      <c r="L32" s="181"/>
      <c r="M32" s="181"/>
      <c r="N32" s="181"/>
      <c r="O32" s="181"/>
      <c r="P32" s="181"/>
      <c r="Q32" s="181"/>
      <c r="R32" s="181"/>
      <c r="S32" s="26"/>
      <c r="T32" s="26"/>
      <c r="U32" s="26"/>
    </row>
    <row r="33" spans="1:21" ht="27" customHeight="1">
      <c r="A33" s="181"/>
      <c r="B33" s="254" t="s">
        <v>47</v>
      </c>
      <c r="C33" s="252"/>
      <c r="D33" s="253"/>
      <c r="E33" s="252"/>
      <c r="F33" s="252"/>
      <c r="G33" s="252"/>
      <c r="H33" s="189"/>
      <c r="I33" s="212"/>
      <c r="J33" s="212"/>
      <c r="K33" s="182"/>
      <c r="L33" s="181"/>
      <c r="M33" s="181"/>
      <c r="N33" s="181"/>
      <c r="O33" s="181"/>
      <c r="P33" s="181"/>
      <c r="Q33" s="181"/>
      <c r="R33" s="181"/>
      <c r="S33" s="26"/>
      <c r="T33" s="26"/>
      <c r="U33" s="26"/>
    </row>
    <row r="34" spans="1:21" ht="83" customHeight="1">
      <c r="A34" s="181"/>
      <c r="B34" s="255"/>
      <c r="C34" s="252"/>
      <c r="D34" s="253"/>
      <c r="E34" s="252"/>
      <c r="F34" s="252"/>
      <c r="G34" s="252"/>
      <c r="H34" s="189"/>
      <c r="I34" s="212"/>
      <c r="J34" s="212"/>
      <c r="K34" s="182"/>
      <c r="L34" s="181"/>
      <c r="M34" s="181"/>
      <c r="N34" s="181"/>
      <c r="O34" s="181"/>
      <c r="P34" s="181"/>
      <c r="Q34" s="181"/>
      <c r="R34" s="181"/>
      <c r="S34" s="26"/>
      <c r="T34" s="26"/>
      <c r="U34" s="26"/>
    </row>
    <row r="35" spans="1:21" ht="27" customHeight="1">
      <c r="A35" s="181"/>
      <c r="B35" s="237"/>
      <c r="C35" s="238"/>
      <c r="D35" s="238"/>
      <c r="E35" s="238"/>
      <c r="F35" s="238"/>
      <c r="G35" s="238"/>
      <c r="H35" s="238"/>
      <c r="I35" s="212"/>
      <c r="J35" s="212"/>
      <c r="K35" s="182"/>
      <c r="L35" s="181"/>
      <c r="M35" s="181"/>
      <c r="N35" s="181"/>
      <c r="O35" s="181"/>
      <c r="P35" s="181"/>
      <c r="Q35" s="181"/>
      <c r="R35" s="181"/>
      <c r="S35" s="26"/>
      <c r="T35" s="26"/>
      <c r="U35" s="26"/>
    </row>
    <row r="36" spans="1:21" ht="149" customHeight="1">
      <c r="A36" s="181"/>
      <c r="B36" s="273" t="s">
        <v>48</v>
      </c>
      <c r="C36" s="252"/>
      <c r="D36" s="253"/>
      <c r="E36" s="252"/>
      <c r="F36" s="252"/>
      <c r="G36" s="252"/>
      <c r="H36" s="252"/>
      <c r="I36" s="212"/>
      <c r="J36" s="212"/>
      <c r="K36" s="182"/>
      <c r="L36" s="181"/>
      <c r="M36" s="181"/>
      <c r="N36" s="181"/>
      <c r="O36" s="181"/>
      <c r="P36" s="181"/>
      <c r="Q36" s="181"/>
      <c r="R36" s="181"/>
      <c r="S36" s="26"/>
      <c r="T36" s="26"/>
      <c r="U36" s="26"/>
    </row>
    <row r="37" spans="1:21" ht="317" customHeight="1">
      <c r="A37" s="181"/>
      <c r="B37" s="273" t="s">
        <v>49</v>
      </c>
      <c r="C37" s="252"/>
      <c r="D37" s="253"/>
      <c r="E37" s="252"/>
      <c r="F37" s="252"/>
      <c r="G37" s="252"/>
      <c r="H37" s="252"/>
      <c r="I37" s="212"/>
      <c r="J37" s="212"/>
      <c r="K37" s="182"/>
      <c r="L37" s="181"/>
      <c r="M37" s="181"/>
      <c r="N37" s="181"/>
      <c r="O37" s="181"/>
      <c r="P37" s="181"/>
      <c r="Q37" s="181"/>
      <c r="R37" s="181"/>
      <c r="S37" s="26"/>
      <c r="T37" s="26"/>
      <c r="U37" s="26"/>
    </row>
    <row r="38" spans="1:21" ht="201" customHeight="1">
      <c r="A38" s="181"/>
      <c r="B38" s="273" t="s">
        <v>50</v>
      </c>
      <c r="C38" s="252"/>
      <c r="D38" s="253"/>
      <c r="E38" s="252"/>
      <c r="F38" s="252"/>
      <c r="G38" s="252"/>
      <c r="H38" s="252"/>
      <c r="I38" s="212"/>
      <c r="J38" s="212"/>
      <c r="K38" s="182"/>
      <c r="L38" s="182"/>
      <c r="M38" s="182"/>
      <c r="N38" s="181"/>
      <c r="O38" s="181"/>
      <c r="P38" s="181"/>
      <c r="Q38" s="26"/>
      <c r="R38" s="26"/>
      <c r="S38" s="26"/>
      <c r="T38" s="26"/>
      <c r="U38" s="26"/>
    </row>
    <row r="39" spans="1:21" ht="243" customHeight="1">
      <c r="A39" s="181"/>
      <c r="B39" s="273" t="s">
        <v>51</v>
      </c>
      <c r="C39" s="252"/>
      <c r="D39" s="253"/>
      <c r="E39" s="252"/>
      <c r="F39" s="252"/>
      <c r="G39" s="252"/>
      <c r="H39" s="252"/>
      <c r="I39" s="212"/>
      <c r="J39" s="212"/>
      <c r="K39" s="182"/>
      <c r="L39" s="182"/>
      <c r="M39" s="182"/>
      <c r="N39" s="181"/>
      <c r="O39" s="181"/>
      <c r="P39" s="181"/>
      <c r="Q39" s="26"/>
      <c r="R39" s="26"/>
      <c r="S39" s="26"/>
      <c r="T39" s="26"/>
      <c r="U39" s="26"/>
    </row>
    <row r="40" spans="1:21" ht="26" customHeight="1">
      <c r="A40" s="188"/>
      <c r="B40" s="241"/>
      <c r="C40" s="241"/>
      <c r="D40" s="241"/>
      <c r="E40" s="57"/>
      <c r="F40" s="56"/>
      <c r="G40" s="58"/>
      <c r="H40" s="212"/>
      <c r="I40" s="212"/>
      <c r="J40" s="212"/>
      <c r="K40" s="182"/>
      <c r="L40" s="182"/>
      <c r="M40" s="182"/>
      <c r="N40" s="181"/>
      <c r="O40" s="181"/>
      <c r="P40" s="181"/>
      <c r="Q40" s="26"/>
      <c r="R40" s="26"/>
      <c r="S40" s="26"/>
      <c r="T40" s="26"/>
      <c r="U40" s="26"/>
    </row>
    <row r="41" spans="1:21" ht="82" customHeight="1">
      <c r="A41" s="79"/>
      <c r="B41" s="167"/>
      <c r="C41" s="163"/>
      <c r="D41" s="164"/>
      <c r="E41" s="235"/>
      <c r="F41" s="235"/>
      <c r="G41" s="165"/>
      <c r="H41" s="166"/>
      <c r="I41" s="166"/>
      <c r="J41" s="166"/>
      <c r="K41" s="166"/>
      <c r="L41" s="267"/>
      <c r="M41" s="268"/>
      <c r="N41" s="268"/>
      <c r="O41" s="269"/>
      <c r="P41" s="269"/>
      <c r="Q41" s="269"/>
      <c r="R41" s="269"/>
      <c r="S41" s="270"/>
      <c r="T41" s="78"/>
    </row>
    <row r="42" spans="1:21" ht="15" customHeight="1">
      <c r="A42" s="80"/>
      <c r="B42" s="168"/>
      <c r="C42" s="163"/>
      <c r="D42" s="164"/>
      <c r="E42" s="235"/>
      <c r="F42" s="235"/>
      <c r="G42" s="165"/>
      <c r="H42" s="166"/>
      <c r="I42" s="166"/>
      <c r="J42" s="166"/>
      <c r="K42" s="166"/>
      <c r="L42" s="268"/>
      <c r="M42" s="268"/>
      <c r="N42" s="268"/>
      <c r="O42" s="269"/>
      <c r="P42" s="269"/>
      <c r="Q42" s="269"/>
      <c r="R42" s="269"/>
      <c r="S42" s="270"/>
      <c r="T42" s="78"/>
    </row>
    <row r="43" spans="1:21" ht="44" customHeight="1">
      <c r="A43" s="80"/>
      <c r="B43" s="169"/>
      <c r="C43" s="247"/>
      <c r="D43" s="170"/>
      <c r="E43" s="171"/>
      <c r="F43" s="235"/>
      <c r="G43" s="165"/>
      <c r="H43" s="166"/>
      <c r="I43" s="166"/>
      <c r="J43" s="166"/>
      <c r="K43" s="166"/>
      <c r="L43" s="268"/>
      <c r="M43" s="268"/>
      <c r="N43" s="268"/>
      <c r="O43" s="269"/>
      <c r="P43" s="269"/>
      <c r="Q43" s="269"/>
      <c r="R43" s="269"/>
      <c r="S43" s="270"/>
      <c r="T43" s="78"/>
    </row>
    <row r="44" spans="1:21" ht="55" customHeight="1">
      <c r="A44" s="80"/>
      <c r="B44" s="144"/>
      <c r="C44" s="172"/>
      <c r="D44" s="170"/>
      <c r="E44" s="171"/>
      <c r="F44" s="235"/>
      <c r="G44" s="259"/>
      <c r="H44" s="252"/>
      <c r="I44" s="127"/>
      <c r="J44" s="173"/>
      <c r="K44" s="173"/>
      <c r="L44" s="268"/>
      <c r="M44" s="268"/>
      <c r="N44" s="268"/>
      <c r="O44" s="269"/>
      <c r="P44" s="269"/>
      <c r="Q44" s="269"/>
      <c r="R44" s="269"/>
      <c r="S44" s="270"/>
      <c r="T44" s="78"/>
    </row>
    <row r="45" spans="1:21" ht="15" customHeight="1">
      <c r="A45" s="81"/>
      <c r="B45" s="82"/>
      <c r="C45" s="83"/>
      <c r="D45" s="84"/>
      <c r="E45" s="236"/>
      <c r="F45" s="236"/>
      <c r="G45" s="236"/>
      <c r="H45" s="236"/>
      <c r="I45" s="236"/>
      <c r="J45" s="236"/>
      <c r="K45" s="236"/>
      <c r="L45" s="271"/>
      <c r="M45" s="271"/>
      <c r="N45" s="271"/>
      <c r="O45" s="271"/>
      <c r="P45" s="271"/>
      <c r="Q45" s="271"/>
      <c r="R45" s="271"/>
      <c r="S45" s="272"/>
    </row>
    <row r="46" spans="1:21" ht="15" customHeight="1">
      <c r="L46" s="181"/>
      <c r="M46" s="181"/>
      <c r="N46" s="181"/>
      <c r="O46" s="26"/>
      <c r="P46" s="26"/>
      <c r="Q46" s="26"/>
      <c r="R46" s="26"/>
      <c r="S46" s="26"/>
    </row>
    <row r="47" spans="1:21" ht="15" customHeight="1">
      <c r="L47" s="181"/>
      <c r="M47" s="181"/>
      <c r="N47" s="181"/>
      <c r="O47" s="26"/>
      <c r="P47" s="26"/>
      <c r="Q47" s="26"/>
      <c r="R47" s="26"/>
      <c r="S47" s="26"/>
    </row>
    <row r="48" spans="1:21" ht="15" customHeight="1">
      <c r="L48" s="181"/>
      <c r="M48" s="181"/>
      <c r="N48" s="181"/>
      <c r="O48" s="26"/>
      <c r="P48" s="26"/>
      <c r="Q48" s="26"/>
      <c r="R48" s="26"/>
      <c r="S48" s="26"/>
    </row>
    <row r="49" spans="12:19" ht="28.5" customHeight="1">
      <c r="L49" s="181"/>
      <c r="M49" s="181"/>
      <c r="N49" s="181"/>
      <c r="O49" s="26"/>
      <c r="P49" s="26"/>
      <c r="Q49" s="26"/>
      <c r="R49" s="26"/>
      <c r="S49" s="26"/>
    </row>
    <row r="50" spans="12:19" ht="15" customHeight="1">
      <c r="L50" s="181"/>
      <c r="M50" s="181"/>
      <c r="N50" s="181"/>
      <c r="O50" s="26"/>
      <c r="P50" s="26"/>
      <c r="Q50" s="26"/>
      <c r="R50" s="26"/>
      <c r="S50" s="26"/>
    </row>
    <row r="51" spans="12:19" ht="15" customHeight="1">
      <c r="L51" s="181"/>
      <c r="M51" s="181"/>
      <c r="N51" s="181"/>
      <c r="O51" s="26"/>
      <c r="P51" s="26"/>
      <c r="Q51" s="26"/>
      <c r="R51" s="26"/>
      <c r="S51" s="26"/>
    </row>
    <row r="52" spans="12:19" ht="15" customHeight="1">
      <c r="L52" s="181"/>
      <c r="M52" s="181"/>
      <c r="N52" s="181"/>
      <c r="O52" s="26"/>
      <c r="P52" s="26"/>
      <c r="Q52" s="26"/>
      <c r="R52" s="26"/>
      <c r="S52" s="26"/>
    </row>
    <row r="53" spans="12:19" ht="15" customHeight="1">
      <c r="L53" s="181"/>
      <c r="M53" s="181"/>
      <c r="N53" s="181"/>
      <c r="O53" s="26"/>
      <c r="P53" s="26"/>
      <c r="Q53" s="26"/>
      <c r="R53" s="26"/>
      <c r="S53" s="26"/>
    </row>
    <row r="54" spans="12:19" ht="15" customHeight="1">
      <c r="L54" s="181"/>
      <c r="M54" s="181"/>
      <c r="N54" s="181"/>
      <c r="O54" s="26"/>
      <c r="P54" s="26"/>
      <c r="Q54" s="26"/>
      <c r="R54" s="26"/>
      <c r="S54" s="26"/>
    </row>
    <row r="55" spans="12:19" ht="15" customHeight="1">
      <c r="L55" s="181"/>
      <c r="M55" s="181"/>
      <c r="N55" s="181"/>
      <c r="O55" s="26"/>
      <c r="P55" s="26"/>
      <c r="Q55" s="26"/>
      <c r="R55" s="26"/>
      <c r="S55" s="26"/>
    </row>
    <row r="56" spans="12:19" ht="15" customHeight="1">
      <c r="L56" s="181"/>
      <c r="M56" s="181"/>
      <c r="N56" s="181"/>
      <c r="O56" s="26"/>
      <c r="P56" s="26"/>
      <c r="Q56" s="26"/>
      <c r="R56" s="26"/>
      <c r="S56" s="26"/>
    </row>
    <row r="57" spans="12:19" ht="15" customHeight="1">
      <c r="L57" s="181"/>
      <c r="M57" s="181"/>
      <c r="N57" s="181"/>
      <c r="O57" s="26"/>
      <c r="P57" s="26"/>
      <c r="Q57" s="26"/>
      <c r="R57" s="26"/>
      <c r="S57" s="26"/>
    </row>
    <row r="58" spans="12:19" ht="15" customHeight="1">
      <c r="L58" s="181"/>
      <c r="M58" s="181"/>
      <c r="N58" s="181"/>
      <c r="O58" s="26"/>
      <c r="P58" s="26"/>
      <c r="Q58" s="26"/>
      <c r="R58" s="26"/>
      <c r="S58" s="26"/>
    </row>
    <row r="59" spans="12:19" ht="15" customHeight="1"/>
    <row r="60" spans="12:19" ht="15" customHeight="1"/>
    <row r="61" spans="12:19" ht="15" customHeight="1"/>
    <row r="62" spans="12:19" ht="15" customHeight="1"/>
    <row r="63" spans="12:19" ht="15" customHeight="1"/>
    <row r="64" spans="12:1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mergeCells count="28">
    <mergeCell ref="A1:B2"/>
    <mergeCell ref="A12:K12"/>
    <mergeCell ref="N1:S4"/>
    <mergeCell ref="B3:G3"/>
    <mergeCell ref="C1:C2"/>
    <mergeCell ref="K1:K2"/>
    <mergeCell ref="G1:G2"/>
    <mergeCell ref="D1:D2"/>
    <mergeCell ref="E1:E2"/>
    <mergeCell ref="F1:F2"/>
    <mergeCell ref="H1:H2"/>
    <mergeCell ref="I1:I2"/>
    <mergeCell ref="J1:J2"/>
    <mergeCell ref="B32:G32"/>
    <mergeCell ref="B33:G34"/>
    <mergeCell ref="L21:S21"/>
    <mergeCell ref="G44:H44"/>
    <mergeCell ref="B27:C27"/>
    <mergeCell ref="A21:B21"/>
    <mergeCell ref="B22:C22"/>
    <mergeCell ref="B24:C24"/>
    <mergeCell ref="B26:C26"/>
    <mergeCell ref="B25:C25"/>
    <mergeCell ref="L41:S45"/>
    <mergeCell ref="B37:H37"/>
    <mergeCell ref="B36:H36"/>
    <mergeCell ref="B38:H38"/>
    <mergeCell ref="B39:H39"/>
  </mergeCells>
  <hyperlinks>
    <hyperlink ref="H22" r:id="rId1" xr:uid="{00000000-0004-0000-0000-000000000000}"/>
    <hyperlink ref="I22" r:id="rId2" display="https://www.irynaholla.nl/tyulьpany" xr:uid="{00000000-0004-0000-0000-000001000000}"/>
    <hyperlink ref="J22" r:id="rId3" display="https://www.irynaholla.nl/tyulьpany" xr:uid="{00000000-0004-0000-0000-000002000000}"/>
    <hyperlink ref="K22" r:id="rId4" display="https://www.irynaholla.nl/tyulьpany" xr:uid="{00000000-0004-0000-0000-000003000000}"/>
    <hyperlink ref="H23" r:id="rId5" display="https://www.irynaholla.nl/tyulьpany" xr:uid="{00000000-0004-0000-0000-000004000000}"/>
    <hyperlink ref="I23" r:id="rId6" display="https://www.irynaholla.nl/tyulьpany" xr:uid="{00000000-0004-0000-0000-000005000000}"/>
    <hyperlink ref="J23" r:id="rId7" display="https://www.irynaholla.nl/tyulьpany" xr:uid="{00000000-0004-0000-0000-000006000000}"/>
    <hyperlink ref="K23" r:id="rId8" display="https://www.irynaholla.nl/tyulьpany" xr:uid="{00000000-0004-0000-0000-000007000000}"/>
    <hyperlink ref="H24" r:id="rId9" display="https://www.irynaholla.nl/tyulьpany" xr:uid="{00000000-0004-0000-0000-000008000000}"/>
    <hyperlink ref="I24" r:id="rId10" display="https://www.irynaholla.nl/tyulьpany" xr:uid="{00000000-0004-0000-0000-000009000000}"/>
    <hyperlink ref="J24" r:id="rId11" display="https://www.irynaholla.nl/tyulьpany" xr:uid="{00000000-0004-0000-0000-00000A000000}"/>
    <hyperlink ref="K24" r:id="rId12" display="https://www.irynaholla.nl/tyulьpany" xr:uid="{00000000-0004-0000-0000-00000B000000}"/>
    <hyperlink ref="H25" r:id="rId13" display="https://www.irynaholla.nl/tyulьpany" xr:uid="{00000000-0004-0000-0000-00000C000000}"/>
    <hyperlink ref="I25" r:id="rId14" display="https://www.irynaholla.nl/tyulьpany" xr:uid="{00000000-0004-0000-0000-00000D000000}"/>
    <hyperlink ref="J25" r:id="rId15" display="https://www.irynaholla.nl/tyulьpany" xr:uid="{00000000-0004-0000-0000-00000E000000}"/>
    <hyperlink ref="K25" r:id="rId16" display="https://www.irynaholla.nl/tyulьpany" xr:uid="{00000000-0004-0000-0000-00000F000000}"/>
    <hyperlink ref="H26" r:id="rId17" display="https://www.irynaholla.nl/tyulьpany" xr:uid="{00000000-0004-0000-0000-000010000000}"/>
    <hyperlink ref="I26" r:id="rId18" display="https://www.irynaholla.nl/tyulьpany" xr:uid="{00000000-0004-0000-0000-000011000000}"/>
    <hyperlink ref="J26" r:id="rId19" display="https://www.irynaholla.nl/tyulьpany" xr:uid="{00000000-0004-0000-0000-000012000000}"/>
    <hyperlink ref="K26" r:id="rId20" display="https://www.irynaholla.nl/tyulьpany" xr:uid="{00000000-0004-0000-0000-000013000000}"/>
    <hyperlink ref="H27" r:id="rId21" display="https://www.irynaholla.nl/tyulьpany" xr:uid="{00000000-0004-0000-0000-000014000000}"/>
    <hyperlink ref="I27" r:id="rId22" display="https://www.irynaholla.nl/tyulьpany" xr:uid="{00000000-0004-0000-0000-000015000000}"/>
    <hyperlink ref="J27" r:id="rId23" display="https://www.irynaholla.nl/tyulьpany" xr:uid="{00000000-0004-0000-0000-000016000000}"/>
    <hyperlink ref="K27" r:id="rId24" display="https://www.irynaholla.nl/tyulьpany" xr:uid="{00000000-0004-0000-0000-000017000000}"/>
    <hyperlink ref="H28" r:id="rId25" display="https://www.irynaholla.nl/tyulьpany" xr:uid="{00000000-0004-0000-0000-000018000000}"/>
    <hyperlink ref="I28" r:id="rId26" display="https://www.irynaholla.nl/tyulьpany" xr:uid="{00000000-0004-0000-0000-000019000000}"/>
    <hyperlink ref="J28" r:id="rId27" display="https://www.irynaholla.nl/tyulьpany" xr:uid="{00000000-0004-0000-0000-00001A000000}"/>
    <hyperlink ref="K28" r:id="rId28" display="https://www.irynaholla.nl/tyulьpany" xr:uid="{00000000-0004-0000-0000-00001B000000}"/>
    <hyperlink ref="H29" r:id="rId29" display="https://www.irynaholla.nl/tyulьpany" xr:uid="{00000000-0004-0000-0000-00001C000000}"/>
    <hyperlink ref="I29" r:id="rId30" display="https://www.irynaholla.nl/tyulьpany" xr:uid="{00000000-0004-0000-0000-00001D000000}"/>
    <hyperlink ref="J29" r:id="rId31" display="https://www.irynaholla.nl/tyulьpany" xr:uid="{00000000-0004-0000-0000-00001E000000}"/>
    <hyperlink ref="K29" r:id="rId32" display="https://www.irynaholla.nl/tyulьpany" xr:uid="{00000000-0004-0000-0000-00001F000000}"/>
    <hyperlink ref="H30" r:id="rId33" display="https://www.irynaholla.nl/tyulьpany" xr:uid="{00000000-0004-0000-0000-000020000000}"/>
    <hyperlink ref="I30" r:id="rId34" display="https://www.irynaholla.nl/tyulьpany" xr:uid="{00000000-0004-0000-0000-000021000000}"/>
    <hyperlink ref="J30" r:id="rId35" display="https://www.irynaholla.nl/tyulьpany" xr:uid="{00000000-0004-0000-0000-000022000000}"/>
    <hyperlink ref="K30" r:id="rId36" display="https://www.irynaholla.nl/tyulьpany" xr:uid="{00000000-0004-0000-0000-000023000000}"/>
  </hyperlinks>
  <pageMargins left="0.7" right="0.7" top="0.75" bottom="0.75" header="0.3" footer="0.3"/>
  <pageSetup paperSize="9" scale="19" fitToHeight="0" orientation="portrait" r:id="rId37"/>
  <colBreaks count="1" manualBreakCount="1">
    <brk id="14" max="1048575" man="1"/>
  </colBreaks>
  <drawing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A272"/>
  <sheetViews>
    <sheetView tabSelected="1" view="pageBreakPreview" topLeftCell="B2" zoomScale="50" zoomScaleNormal="60" zoomScaleSheetLayoutView="50" workbookViewId="0">
      <selection activeCell="G4" sqref="G4"/>
    </sheetView>
  </sheetViews>
  <sheetFormatPr baseColWidth="10" defaultColWidth="9.1640625" defaultRowHeight="23"/>
  <cols>
    <col min="1" max="1" width="9.33203125" style="3" customWidth="1"/>
    <col min="2" max="2" width="255.5" style="3" customWidth="1"/>
    <col min="3" max="3" width="20" style="3" customWidth="1"/>
    <col min="4" max="4" width="20.5" style="3" customWidth="1"/>
    <col min="5" max="5" width="26" style="3" customWidth="1"/>
    <col min="6" max="6" width="9.1640625" style="44" hidden="1" customWidth="1"/>
    <col min="7" max="7" width="22" style="3" customWidth="1"/>
    <col min="8" max="8" width="24.33203125" style="3" customWidth="1"/>
    <col min="9" max="10" width="25.1640625" style="3" customWidth="1"/>
    <col min="11" max="16" width="24.1640625" style="45" customWidth="1"/>
    <col min="17" max="17" width="28" style="3" bestFit="1" customWidth="1"/>
    <col min="18" max="18" width="18" style="211" customWidth="1"/>
    <col min="19" max="19" width="9.1640625" style="211" customWidth="1"/>
    <col min="20" max="23" width="9.83203125" style="211" customWidth="1"/>
    <col min="24" max="24" width="8.6640625" style="211" customWidth="1"/>
    <col min="25" max="25" width="4.5" style="211" customWidth="1"/>
    <col min="26" max="26" width="9.1640625" style="211" customWidth="1"/>
    <col min="27" max="16384" width="9.1640625" style="211"/>
  </cols>
  <sheetData>
    <row r="1" spans="1:26" ht="107.25" customHeight="1">
      <c r="A1" s="294" t="s">
        <v>52</v>
      </c>
      <c r="B1" s="295"/>
      <c r="C1" s="301" t="s">
        <v>0</v>
      </c>
      <c r="D1" s="302" t="s">
        <v>1</v>
      </c>
      <c r="E1" s="290" t="s">
        <v>2</v>
      </c>
      <c r="F1" s="290"/>
      <c r="G1" s="245" t="s">
        <v>53</v>
      </c>
      <c r="H1" s="245" t="s">
        <v>54</v>
      </c>
      <c r="I1" s="245" t="s">
        <v>55</v>
      </c>
      <c r="J1" s="245" t="s">
        <v>56</v>
      </c>
      <c r="K1" s="245" t="s">
        <v>57</v>
      </c>
      <c r="L1" s="245" t="s">
        <v>58</v>
      </c>
      <c r="M1" s="245" t="s">
        <v>59</v>
      </c>
      <c r="N1" s="245" t="s">
        <v>60</v>
      </c>
      <c r="O1" s="245" t="s">
        <v>61</v>
      </c>
      <c r="P1" s="245" t="s">
        <v>62</v>
      </c>
      <c r="Q1" s="304" t="s">
        <v>7</v>
      </c>
      <c r="T1" s="303"/>
      <c r="U1" s="292"/>
      <c r="V1" s="292"/>
      <c r="W1" s="292"/>
      <c r="X1" s="292"/>
      <c r="Y1" s="292"/>
    </row>
    <row r="2" spans="1:26" ht="133" customHeight="1">
      <c r="A2" s="295"/>
      <c r="B2" s="295"/>
      <c r="C2" s="272"/>
      <c r="D2" s="282"/>
      <c r="E2" s="282"/>
      <c r="F2" s="282"/>
      <c r="G2" s="30">
        <v>0.2</v>
      </c>
      <c r="H2" s="30">
        <v>0.2</v>
      </c>
      <c r="I2" s="30">
        <v>0.2</v>
      </c>
      <c r="J2" s="30">
        <v>0.2</v>
      </c>
      <c r="K2" s="30">
        <v>0.2</v>
      </c>
      <c r="L2" s="30">
        <v>0.2</v>
      </c>
      <c r="M2" s="30">
        <v>0.2</v>
      </c>
      <c r="N2" s="30">
        <v>0.2</v>
      </c>
      <c r="O2" s="30">
        <v>0.2</v>
      </c>
      <c r="P2" s="30">
        <v>0.2</v>
      </c>
      <c r="Q2" s="276"/>
      <c r="T2" s="292"/>
      <c r="U2" s="292"/>
      <c r="V2" s="292"/>
      <c r="W2" s="292"/>
      <c r="X2" s="292"/>
      <c r="Y2" s="292"/>
    </row>
    <row r="3" spans="1:26" ht="41" customHeight="1">
      <c r="A3" s="123" t="s">
        <v>9</v>
      </c>
      <c r="B3" s="289" t="s">
        <v>63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T3" s="292"/>
      <c r="U3" s="292"/>
      <c r="V3" s="292"/>
      <c r="W3" s="292"/>
      <c r="X3" s="292"/>
      <c r="Y3" s="292"/>
    </row>
    <row r="4" spans="1:26" ht="353" customHeight="1">
      <c r="A4" s="31"/>
      <c r="B4" s="32" t="s">
        <v>64</v>
      </c>
      <c r="C4" s="33">
        <v>38</v>
      </c>
      <c r="D4" s="113" t="s">
        <v>13</v>
      </c>
      <c r="E4" s="34" t="s">
        <v>65</v>
      </c>
      <c r="F4" s="35"/>
      <c r="G4" s="229" t="s">
        <v>66</v>
      </c>
      <c r="H4" s="229" t="s">
        <v>66</v>
      </c>
      <c r="I4" s="202">
        <v>0.3</v>
      </c>
      <c r="J4" s="202">
        <v>0.31</v>
      </c>
      <c r="K4" s="202">
        <v>0.32</v>
      </c>
      <c r="L4" s="202">
        <v>0.33</v>
      </c>
      <c r="M4" s="202">
        <v>0.34</v>
      </c>
      <c r="N4" s="202">
        <v>0.35</v>
      </c>
      <c r="O4" s="202">
        <v>0.36</v>
      </c>
      <c r="P4" s="202">
        <v>0.37</v>
      </c>
      <c r="Q4" s="201"/>
      <c r="T4" s="292"/>
      <c r="U4" s="292"/>
      <c r="V4" s="292"/>
      <c r="W4" s="292"/>
      <c r="X4" s="292"/>
      <c r="Y4" s="292"/>
    </row>
    <row r="5" spans="1:26" ht="315" customHeight="1">
      <c r="A5" s="37"/>
      <c r="B5" s="38" t="s">
        <v>67</v>
      </c>
      <c r="C5" s="33">
        <v>38</v>
      </c>
      <c r="D5" s="113" t="s">
        <v>13</v>
      </c>
      <c r="E5" s="34" t="s">
        <v>65</v>
      </c>
      <c r="F5" s="35"/>
      <c r="G5" s="229" t="s">
        <v>66</v>
      </c>
      <c r="H5" s="229" t="s">
        <v>66</v>
      </c>
      <c r="I5" s="202">
        <v>0.3</v>
      </c>
      <c r="J5" s="202">
        <v>0.31</v>
      </c>
      <c r="K5" s="202">
        <v>0.32</v>
      </c>
      <c r="L5" s="202">
        <v>0.33</v>
      </c>
      <c r="M5" s="202">
        <v>0.34</v>
      </c>
      <c r="N5" s="202">
        <v>0.35</v>
      </c>
      <c r="O5" s="202">
        <v>0.36</v>
      </c>
      <c r="P5" s="202">
        <v>0.37</v>
      </c>
      <c r="Q5" s="209"/>
      <c r="T5" s="210"/>
      <c r="U5" s="210"/>
      <c r="V5" s="210"/>
      <c r="W5" s="210"/>
      <c r="X5" s="210"/>
      <c r="Y5" s="210"/>
    </row>
    <row r="6" spans="1:26" ht="351" customHeight="1">
      <c r="A6" s="39"/>
      <c r="B6" s="38" t="s">
        <v>68</v>
      </c>
      <c r="C6" s="33">
        <v>38</v>
      </c>
      <c r="D6" s="113" t="s">
        <v>13</v>
      </c>
      <c r="E6" s="34" t="s">
        <v>65</v>
      </c>
      <c r="F6" s="35"/>
      <c r="G6" s="229" t="s">
        <v>66</v>
      </c>
      <c r="H6" s="229" t="s">
        <v>66</v>
      </c>
      <c r="I6" s="202">
        <v>0.3</v>
      </c>
      <c r="J6" s="202">
        <v>0.31</v>
      </c>
      <c r="K6" s="202">
        <v>0.32</v>
      </c>
      <c r="L6" s="202">
        <v>0.33</v>
      </c>
      <c r="M6" s="202">
        <v>0.34</v>
      </c>
      <c r="N6" s="202">
        <v>0.35</v>
      </c>
      <c r="O6" s="202">
        <v>0.36</v>
      </c>
      <c r="P6" s="202">
        <v>0.37</v>
      </c>
      <c r="Q6" s="209"/>
      <c r="T6" s="210"/>
      <c r="U6" s="210"/>
      <c r="V6" s="210"/>
      <c r="W6" s="210"/>
      <c r="X6" s="210"/>
      <c r="Y6" s="210"/>
    </row>
    <row r="7" spans="1:26" ht="368" customHeight="1">
      <c r="A7" s="40"/>
      <c r="B7" s="38" t="s">
        <v>69</v>
      </c>
      <c r="C7" s="33">
        <v>38</v>
      </c>
      <c r="D7" s="113" t="s">
        <v>13</v>
      </c>
      <c r="E7" s="34" t="s">
        <v>65</v>
      </c>
      <c r="F7" s="35"/>
      <c r="G7" s="229" t="s">
        <v>66</v>
      </c>
      <c r="H7" s="229" t="s">
        <v>66</v>
      </c>
      <c r="I7" s="202">
        <v>0.3</v>
      </c>
      <c r="J7" s="202">
        <v>0.31</v>
      </c>
      <c r="K7" s="202">
        <v>0.32</v>
      </c>
      <c r="L7" s="202">
        <v>0.33</v>
      </c>
      <c r="M7" s="202">
        <v>0.34</v>
      </c>
      <c r="N7" s="202">
        <v>0.35</v>
      </c>
      <c r="O7" s="202">
        <v>0.36</v>
      </c>
      <c r="P7" s="202">
        <v>0.37</v>
      </c>
      <c r="Q7" s="209"/>
      <c r="T7" s="300"/>
      <c r="U7" s="292"/>
      <c r="V7" s="292"/>
      <c r="W7" s="292"/>
      <c r="X7" s="292"/>
      <c r="Y7" s="292"/>
    </row>
    <row r="8" spans="1:26" ht="353" customHeight="1">
      <c r="A8" s="64"/>
      <c r="B8" s="38" t="s">
        <v>70</v>
      </c>
      <c r="C8" s="33">
        <v>38</v>
      </c>
      <c r="D8" s="113" t="s">
        <v>13</v>
      </c>
      <c r="E8" s="34" t="s">
        <v>65</v>
      </c>
      <c r="F8" s="35"/>
      <c r="G8" s="229" t="s">
        <v>66</v>
      </c>
      <c r="H8" s="229" t="s">
        <v>66</v>
      </c>
      <c r="I8" s="202">
        <v>0.3</v>
      </c>
      <c r="J8" s="202">
        <v>0.31</v>
      </c>
      <c r="K8" s="202">
        <v>0.32</v>
      </c>
      <c r="L8" s="202">
        <v>0.33</v>
      </c>
      <c r="M8" s="202">
        <v>0.34</v>
      </c>
      <c r="N8" s="202">
        <v>0.35</v>
      </c>
      <c r="O8" s="202">
        <v>0.36</v>
      </c>
      <c r="P8" s="202">
        <v>0.37</v>
      </c>
      <c r="Q8" s="209"/>
    </row>
    <row r="9" spans="1:26" ht="308" customHeight="1">
      <c r="A9" s="41"/>
      <c r="B9" s="38" t="s">
        <v>71</v>
      </c>
      <c r="C9" s="33">
        <v>38</v>
      </c>
      <c r="D9" s="113" t="s">
        <v>13</v>
      </c>
      <c r="E9" s="34" t="s">
        <v>65</v>
      </c>
      <c r="F9" s="35"/>
      <c r="G9" s="229" t="s">
        <v>66</v>
      </c>
      <c r="H9" s="229" t="s">
        <v>66</v>
      </c>
      <c r="I9" s="202">
        <v>0.3</v>
      </c>
      <c r="J9" s="202">
        <v>0.31</v>
      </c>
      <c r="K9" s="202">
        <v>0.32</v>
      </c>
      <c r="L9" s="202">
        <v>0.33</v>
      </c>
      <c r="M9" s="202">
        <v>0.34</v>
      </c>
      <c r="N9" s="202">
        <v>0.35</v>
      </c>
      <c r="O9" s="202">
        <v>0.36</v>
      </c>
      <c r="P9" s="202">
        <v>0.37</v>
      </c>
      <c r="Q9" s="209"/>
    </row>
    <row r="10" spans="1:26" ht="387" customHeight="1">
      <c r="A10" s="42"/>
      <c r="B10" s="38" t="s">
        <v>72</v>
      </c>
      <c r="C10" s="33">
        <v>38</v>
      </c>
      <c r="D10" s="113" t="s">
        <v>13</v>
      </c>
      <c r="E10" s="34" t="s">
        <v>65</v>
      </c>
      <c r="F10" s="35"/>
      <c r="G10" s="229" t="s">
        <v>66</v>
      </c>
      <c r="H10" s="229" t="s">
        <v>66</v>
      </c>
      <c r="I10" s="202">
        <v>0.3</v>
      </c>
      <c r="J10" s="202">
        <v>0.31</v>
      </c>
      <c r="K10" s="202">
        <v>0.32</v>
      </c>
      <c r="L10" s="202">
        <v>0.33</v>
      </c>
      <c r="M10" s="202">
        <v>0.34</v>
      </c>
      <c r="N10" s="202">
        <v>0.35</v>
      </c>
      <c r="O10" s="202">
        <v>0.36</v>
      </c>
      <c r="P10" s="202">
        <v>0.37</v>
      </c>
      <c r="Q10" s="209"/>
    </row>
    <row r="11" spans="1:26" ht="409" customHeight="1">
      <c r="A11" s="43"/>
      <c r="B11" s="38" t="s">
        <v>73</v>
      </c>
      <c r="C11" s="33">
        <v>38</v>
      </c>
      <c r="D11" s="113" t="s">
        <v>13</v>
      </c>
      <c r="E11" s="34" t="s">
        <v>65</v>
      </c>
      <c r="F11" s="35"/>
      <c r="G11" s="229" t="s">
        <v>66</v>
      </c>
      <c r="H11" s="229" t="s">
        <v>66</v>
      </c>
      <c r="I11" s="202">
        <v>0.3</v>
      </c>
      <c r="J11" s="202">
        <v>0.31</v>
      </c>
      <c r="K11" s="202">
        <v>0.32</v>
      </c>
      <c r="L11" s="202">
        <v>0.33</v>
      </c>
      <c r="M11" s="202">
        <v>0.34</v>
      </c>
      <c r="N11" s="202">
        <v>0.35</v>
      </c>
      <c r="O11" s="202">
        <v>0.36</v>
      </c>
      <c r="P11" s="202">
        <v>0.37</v>
      </c>
      <c r="Q11" s="209"/>
    </row>
    <row r="12" spans="1:26" ht="408" customHeight="1">
      <c r="A12" s="231"/>
      <c r="B12" s="38" t="s">
        <v>74</v>
      </c>
      <c r="C12" s="33">
        <v>38</v>
      </c>
      <c r="D12" s="113" t="s">
        <v>13</v>
      </c>
      <c r="E12" s="34" t="s">
        <v>65</v>
      </c>
      <c r="F12" s="35"/>
      <c r="G12" s="229" t="s">
        <v>66</v>
      </c>
      <c r="H12" s="229" t="s">
        <v>66</v>
      </c>
      <c r="I12" s="202">
        <v>0.3</v>
      </c>
      <c r="J12" s="202">
        <v>0.31</v>
      </c>
      <c r="K12" s="202">
        <v>0.32</v>
      </c>
      <c r="L12" s="202">
        <v>0.33</v>
      </c>
      <c r="M12" s="202">
        <v>0.34</v>
      </c>
      <c r="N12" s="202">
        <v>0.35</v>
      </c>
      <c r="O12" s="202">
        <v>0.36</v>
      </c>
      <c r="P12" s="202">
        <v>0.37</v>
      </c>
      <c r="Q12" s="209"/>
    </row>
    <row r="13" spans="1:26" ht="210" customHeight="1">
      <c r="A13" s="296" t="s">
        <v>75</v>
      </c>
      <c r="B13" s="258"/>
      <c r="C13" s="88" t="s">
        <v>33</v>
      </c>
      <c r="D13" s="88" t="s">
        <v>76</v>
      </c>
      <c r="E13" s="88" t="s">
        <v>35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291"/>
      <c r="S13" s="292"/>
      <c r="T13" s="292"/>
      <c r="U13" s="292"/>
      <c r="V13" s="292"/>
      <c r="W13" s="292"/>
      <c r="X13" s="292"/>
      <c r="Y13" s="292"/>
    </row>
    <row r="14" spans="1:26" ht="28" customHeight="1">
      <c r="A14" s="68" t="s">
        <v>77</v>
      </c>
      <c r="B14" s="69"/>
      <c r="C14" s="216"/>
      <c r="D14" s="219"/>
      <c r="E14" s="249">
        <v>11</v>
      </c>
      <c r="F14" s="212"/>
      <c r="G14" s="212"/>
      <c r="H14" s="212"/>
      <c r="I14" s="212"/>
      <c r="J14" s="212"/>
      <c r="K14" s="55"/>
      <c r="L14" s="55"/>
      <c r="M14" s="55"/>
      <c r="N14" s="55"/>
      <c r="O14" s="55"/>
      <c r="P14" s="55"/>
      <c r="Q14" s="55"/>
      <c r="R14" s="212"/>
    </row>
    <row r="15" spans="1:26" ht="38" customHeight="1">
      <c r="A15" s="70" t="s">
        <v>78</v>
      </c>
      <c r="B15" s="135"/>
      <c r="C15" s="219">
        <v>30</v>
      </c>
      <c r="D15" s="216">
        <v>2</v>
      </c>
      <c r="E15" s="216">
        <v>6.8</v>
      </c>
      <c r="F15" s="212"/>
      <c r="G15" s="212"/>
      <c r="H15" s="212"/>
      <c r="I15" s="212"/>
      <c r="J15" s="212"/>
      <c r="K15" s="55"/>
      <c r="L15" s="55"/>
      <c r="M15" s="55"/>
      <c r="N15" s="55"/>
      <c r="O15" s="55"/>
      <c r="P15" s="55"/>
      <c r="Q15" s="55"/>
      <c r="R15" s="212"/>
      <c r="U15" s="213"/>
      <c r="V15" s="213"/>
      <c r="W15" s="213"/>
      <c r="X15" s="213"/>
      <c r="Y15" s="213"/>
      <c r="Z15" s="213"/>
    </row>
    <row r="16" spans="1:26" ht="44" customHeight="1">
      <c r="A16" s="72" t="s">
        <v>79</v>
      </c>
      <c r="B16" s="141"/>
      <c r="C16" s="220">
        <v>15</v>
      </c>
      <c r="D16" s="216">
        <v>1</v>
      </c>
      <c r="E16" s="216">
        <v>4.8</v>
      </c>
      <c r="F16" s="212"/>
      <c r="G16" s="212"/>
      <c r="H16" s="212"/>
      <c r="I16" s="212"/>
      <c r="J16" s="212"/>
      <c r="K16" s="55"/>
      <c r="L16" s="55"/>
      <c r="M16" s="55"/>
      <c r="N16" s="55"/>
      <c r="O16" s="55"/>
      <c r="P16" s="55"/>
      <c r="Q16" s="55"/>
      <c r="R16" s="212"/>
      <c r="U16" s="213"/>
      <c r="V16" s="213"/>
      <c r="W16" s="213"/>
      <c r="X16" s="213"/>
      <c r="Y16" s="213"/>
      <c r="Z16" s="213"/>
    </row>
    <row r="17" spans="1:27" ht="37" customHeight="1">
      <c r="A17" s="68" t="s">
        <v>44</v>
      </c>
      <c r="B17" s="74"/>
      <c r="C17" s="74"/>
      <c r="D17" s="96"/>
      <c r="E17" s="96"/>
      <c r="F17" s="212"/>
      <c r="G17" s="212"/>
      <c r="H17" s="212"/>
      <c r="I17" s="212"/>
      <c r="J17" s="212"/>
      <c r="K17" s="55"/>
      <c r="L17" s="55"/>
      <c r="M17" s="55"/>
      <c r="N17" s="55"/>
      <c r="O17" s="55"/>
      <c r="P17" s="55"/>
      <c r="Q17" s="55"/>
      <c r="R17" s="212"/>
      <c r="U17" s="213"/>
      <c r="V17" s="213"/>
      <c r="W17" s="213"/>
      <c r="X17" s="213"/>
      <c r="Y17" s="213"/>
      <c r="Z17" s="213"/>
    </row>
    <row r="18" spans="1:27" ht="41" customHeight="1">
      <c r="A18" s="176" t="s">
        <v>80</v>
      </c>
      <c r="B18" s="177" t="s">
        <v>81</v>
      </c>
      <c r="C18" s="192"/>
      <c r="D18" s="174"/>
      <c r="E18" s="175"/>
      <c r="F18" s="212"/>
      <c r="G18" s="212"/>
      <c r="H18" s="212"/>
      <c r="I18" s="212"/>
      <c r="J18" s="212"/>
      <c r="K18" s="55"/>
      <c r="L18" s="55"/>
      <c r="M18" s="55"/>
      <c r="N18" s="55"/>
      <c r="O18" s="55"/>
      <c r="P18" s="55"/>
      <c r="Q18" s="55"/>
      <c r="R18" s="212"/>
      <c r="U18" s="213"/>
      <c r="V18" s="213"/>
      <c r="W18" s="213"/>
      <c r="X18" s="213"/>
      <c r="Y18" s="213"/>
      <c r="Z18" s="213"/>
    </row>
    <row r="19" spans="1:27" ht="36" customHeight="1">
      <c r="A19" s="78"/>
      <c r="B19" s="183" t="s">
        <v>82</v>
      </c>
      <c r="C19" s="193"/>
      <c r="D19" s="194"/>
      <c r="E19" s="195"/>
      <c r="F19" s="212"/>
      <c r="G19" s="212"/>
      <c r="H19" s="212"/>
      <c r="I19" s="212"/>
      <c r="J19" s="212"/>
      <c r="K19" s="55"/>
      <c r="L19" s="55"/>
      <c r="M19" s="55"/>
      <c r="N19" s="55"/>
      <c r="O19" s="55"/>
      <c r="P19" s="55"/>
      <c r="Q19" s="55"/>
      <c r="R19" s="212"/>
      <c r="U19" s="213"/>
      <c r="V19" s="213"/>
      <c r="W19" s="213"/>
      <c r="X19" s="213"/>
      <c r="Y19" s="213"/>
      <c r="Z19" s="213"/>
    </row>
    <row r="20" spans="1:27" ht="36" customHeight="1">
      <c r="A20" s="181"/>
      <c r="B20" s="140" t="s">
        <v>83</v>
      </c>
      <c r="C20" s="241"/>
      <c r="D20" s="99"/>
      <c r="E20" s="96"/>
      <c r="F20" s="212"/>
      <c r="G20" s="212"/>
      <c r="H20" s="212"/>
      <c r="I20" s="212"/>
      <c r="J20" s="212"/>
      <c r="K20" s="55"/>
      <c r="L20" s="55"/>
      <c r="M20" s="55"/>
      <c r="N20" s="55"/>
      <c r="O20" s="55"/>
      <c r="P20" s="55"/>
      <c r="Q20" s="55"/>
      <c r="R20" s="212"/>
      <c r="U20" s="213"/>
      <c r="V20" s="213"/>
      <c r="W20" s="213"/>
      <c r="X20" s="213"/>
      <c r="Y20" s="213"/>
      <c r="Z20" s="213"/>
    </row>
    <row r="21" spans="1:27" ht="38" customHeight="1">
      <c r="A21" s="181"/>
      <c r="B21" s="140" t="s">
        <v>84</v>
      </c>
      <c r="C21" s="241"/>
      <c r="D21" s="99"/>
      <c r="E21" s="96"/>
      <c r="F21" s="212"/>
      <c r="G21" s="212"/>
      <c r="H21" s="212"/>
      <c r="I21" s="212"/>
      <c r="J21" s="212"/>
      <c r="K21" s="55"/>
      <c r="L21" s="55"/>
      <c r="M21" s="55"/>
      <c r="N21" s="55"/>
      <c r="O21" s="55"/>
      <c r="P21" s="55"/>
      <c r="Q21" s="55"/>
      <c r="R21" s="212"/>
      <c r="U21" s="213"/>
      <c r="V21" s="213"/>
      <c r="W21" s="213"/>
      <c r="X21" s="213"/>
      <c r="Y21" s="213"/>
      <c r="Z21" s="213"/>
    </row>
    <row r="22" spans="1:27" ht="53" customHeight="1">
      <c r="A22" s="181"/>
      <c r="B22" s="140"/>
      <c r="C22" s="66"/>
      <c r="D22" s="99"/>
      <c r="E22" s="96"/>
      <c r="F22" s="212"/>
      <c r="G22" s="212"/>
      <c r="H22" s="212"/>
      <c r="I22" s="212"/>
      <c r="J22" s="212"/>
      <c r="K22" s="55"/>
      <c r="L22" s="55"/>
      <c r="M22" s="55"/>
      <c r="N22" s="55"/>
      <c r="O22" s="55"/>
      <c r="P22" s="55"/>
      <c r="Q22" s="55"/>
      <c r="R22" s="212"/>
      <c r="U22" s="213"/>
      <c r="V22" s="213"/>
      <c r="W22" s="213"/>
      <c r="X22" s="213"/>
      <c r="Y22" s="213"/>
      <c r="Z22" s="213"/>
    </row>
    <row r="23" spans="1:27" ht="53" customHeight="1">
      <c r="A23" s="65"/>
      <c r="B23" s="66"/>
      <c r="C23" s="66"/>
      <c r="D23" s="99"/>
      <c r="E23" s="96"/>
      <c r="F23" s="212"/>
      <c r="G23" s="212"/>
      <c r="H23" s="212"/>
      <c r="I23" s="212"/>
      <c r="J23" s="212"/>
      <c r="K23" s="55"/>
      <c r="L23" s="55"/>
      <c r="M23" s="55"/>
      <c r="N23" s="55"/>
      <c r="O23" s="55"/>
      <c r="P23" s="55"/>
      <c r="Q23" s="55"/>
      <c r="R23" s="212"/>
      <c r="U23" s="213"/>
      <c r="V23" s="213"/>
      <c r="W23" s="213"/>
      <c r="X23" s="213"/>
      <c r="Y23" s="213"/>
      <c r="Z23" s="213"/>
    </row>
    <row r="24" spans="1:27" ht="55" customHeight="1">
      <c r="A24" s="67"/>
      <c r="B24" s="65" t="s">
        <v>85</v>
      </c>
      <c r="C24" s="65"/>
      <c r="D24" s="99"/>
      <c r="E24" s="96"/>
      <c r="F24" s="212"/>
      <c r="G24" s="212"/>
      <c r="H24" s="212"/>
      <c r="I24" s="212"/>
      <c r="J24" s="212"/>
      <c r="K24" s="55"/>
      <c r="L24" s="55"/>
      <c r="M24" s="55"/>
      <c r="N24" s="55"/>
      <c r="O24" s="55"/>
      <c r="P24" s="55"/>
      <c r="Q24" s="55"/>
      <c r="R24" s="212"/>
      <c r="U24" s="213"/>
      <c r="V24" s="213"/>
      <c r="W24" s="213"/>
      <c r="X24" s="213"/>
      <c r="Y24" s="213"/>
      <c r="Z24" s="213"/>
    </row>
    <row r="25" spans="1:27" ht="51" customHeight="1">
      <c r="A25" s="67"/>
      <c r="B25" s="65"/>
      <c r="C25" s="65"/>
      <c r="D25" s="99"/>
      <c r="E25" s="96"/>
      <c r="F25" s="212"/>
      <c r="G25" s="212"/>
      <c r="H25" s="212"/>
      <c r="I25" s="212"/>
      <c r="J25" s="212"/>
      <c r="K25" s="55"/>
      <c r="L25" s="55"/>
      <c r="M25" s="55"/>
      <c r="N25" s="55"/>
      <c r="O25" s="55"/>
      <c r="P25" s="55"/>
      <c r="Q25" s="55"/>
      <c r="R25" s="212"/>
      <c r="U25" s="213"/>
      <c r="V25" s="213"/>
      <c r="W25" s="213"/>
      <c r="X25" s="213"/>
      <c r="Y25" s="213"/>
      <c r="Z25" s="213"/>
    </row>
    <row r="26" spans="1:27" ht="53" customHeight="1">
      <c r="A26" s="59"/>
      <c r="B26" s="211"/>
      <c r="C26" s="211"/>
      <c r="D26" s="57"/>
      <c r="E26" s="56"/>
      <c r="F26" s="212"/>
      <c r="G26" s="212"/>
      <c r="H26" s="212"/>
      <c r="I26" s="212"/>
      <c r="J26" s="212"/>
      <c r="K26" s="55"/>
      <c r="L26" s="55"/>
      <c r="M26" s="55"/>
      <c r="N26" s="55"/>
      <c r="O26" s="55"/>
      <c r="P26" s="55"/>
      <c r="Q26" s="55"/>
      <c r="R26" s="212"/>
      <c r="U26" s="213"/>
      <c r="V26" s="213"/>
      <c r="W26" s="213"/>
      <c r="X26" s="213"/>
      <c r="Y26" s="213"/>
      <c r="Z26" s="213"/>
    </row>
    <row r="27" spans="1:27" ht="25" customHeight="1">
      <c r="A27" s="142"/>
      <c r="B27" s="297"/>
      <c r="C27" s="263"/>
      <c r="D27" s="263"/>
      <c r="E27" s="263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1"/>
      <c r="R27" s="144"/>
      <c r="S27" s="144"/>
      <c r="T27" s="144"/>
      <c r="U27" s="144"/>
      <c r="V27" s="144"/>
      <c r="W27" s="144"/>
      <c r="X27" s="144"/>
      <c r="Y27" s="144"/>
    </row>
    <row r="28" spans="1:27" ht="25" customHeight="1">
      <c r="A28" s="79"/>
      <c r="B28" s="295"/>
      <c r="C28" s="295"/>
      <c r="D28" s="295"/>
      <c r="E28" s="295"/>
      <c r="F28" s="293"/>
      <c r="G28" s="295"/>
      <c r="H28" s="295"/>
      <c r="I28" s="295"/>
      <c r="J28" s="295"/>
      <c r="K28" s="298"/>
      <c r="L28" s="298"/>
      <c r="M28" s="298"/>
      <c r="N28" s="298"/>
      <c r="O28" s="298"/>
      <c r="P28" s="298"/>
      <c r="Q28" s="295"/>
      <c r="R28" s="293"/>
      <c r="S28" s="292"/>
      <c r="T28" s="292"/>
      <c r="U28" s="292"/>
      <c r="V28" s="292"/>
      <c r="W28" s="292"/>
      <c r="X28" s="292"/>
      <c r="Y28" s="292"/>
      <c r="Z28" s="122"/>
      <c r="AA28" s="122"/>
    </row>
    <row r="29" spans="1:27" ht="23" customHeight="1">
      <c r="A29" s="80"/>
      <c r="B29" s="295"/>
      <c r="C29" s="295"/>
      <c r="D29" s="295"/>
      <c r="E29" s="295"/>
      <c r="F29" s="299"/>
      <c r="G29" s="295"/>
      <c r="H29" s="295"/>
      <c r="I29" s="295"/>
      <c r="J29" s="295"/>
      <c r="K29" s="298"/>
      <c r="L29" s="298"/>
      <c r="M29" s="298"/>
      <c r="N29" s="298"/>
      <c r="O29" s="298"/>
      <c r="P29" s="298"/>
      <c r="Q29" s="295"/>
      <c r="R29" s="292"/>
      <c r="S29" s="292"/>
      <c r="T29" s="292"/>
      <c r="U29" s="292"/>
      <c r="V29" s="292"/>
      <c r="W29" s="292"/>
      <c r="X29" s="292"/>
      <c r="Y29" s="292"/>
      <c r="Z29" s="122"/>
      <c r="AA29" s="122"/>
    </row>
    <row r="30" spans="1:27" ht="43" customHeight="1">
      <c r="A30" s="80"/>
      <c r="B30" s="295"/>
      <c r="C30" s="295"/>
      <c r="D30" s="295"/>
      <c r="E30" s="295"/>
      <c r="F30" s="299"/>
      <c r="G30" s="295"/>
      <c r="H30" s="295"/>
      <c r="I30" s="295"/>
      <c r="J30" s="295"/>
      <c r="K30" s="298"/>
      <c r="L30" s="298"/>
      <c r="M30" s="298"/>
      <c r="N30" s="298"/>
      <c r="O30" s="298"/>
      <c r="P30" s="298"/>
      <c r="Q30" s="295"/>
      <c r="R30" s="292"/>
      <c r="S30" s="292"/>
      <c r="T30" s="292"/>
      <c r="U30" s="292"/>
      <c r="V30" s="292"/>
      <c r="W30" s="292"/>
      <c r="X30" s="292"/>
      <c r="Y30" s="292"/>
      <c r="Z30" s="122"/>
      <c r="AA30" s="122"/>
    </row>
    <row r="31" spans="1:27" ht="56" customHeight="1">
      <c r="A31" s="80"/>
      <c r="B31" s="295"/>
      <c r="C31" s="295"/>
      <c r="D31" s="295"/>
      <c r="E31" s="295"/>
      <c r="F31" s="145"/>
      <c r="G31" s="137"/>
      <c r="H31" s="137"/>
      <c r="I31" s="137"/>
      <c r="J31" s="137"/>
      <c r="K31" s="145"/>
      <c r="L31" s="145"/>
      <c r="M31" s="145"/>
      <c r="N31" s="145"/>
      <c r="O31" s="145"/>
      <c r="P31" s="145"/>
      <c r="Q31" s="146"/>
      <c r="R31" s="145"/>
      <c r="S31" s="137"/>
      <c r="T31" s="137"/>
      <c r="U31" s="137"/>
      <c r="V31" s="137"/>
      <c r="W31" s="145"/>
      <c r="X31" s="145"/>
      <c r="Y31" s="145"/>
    </row>
    <row r="32" spans="1:27" ht="51" customHeight="1">
      <c r="A32" s="81"/>
      <c r="B32" s="121"/>
      <c r="C32" s="121"/>
      <c r="D32" s="121"/>
      <c r="E32" s="121"/>
      <c r="F32" s="152"/>
      <c r="G32" s="147"/>
      <c r="H32" s="148"/>
      <c r="I32" s="148"/>
      <c r="J32" s="148"/>
      <c r="K32" s="148"/>
      <c r="L32" s="148"/>
      <c r="M32" s="148"/>
      <c r="N32" s="148"/>
      <c r="O32" s="148"/>
      <c r="P32" s="148"/>
      <c r="Q32" s="149"/>
      <c r="R32" s="214"/>
      <c r="S32" s="128"/>
      <c r="T32" s="145"/>
      <c r="U32" s="145"/>
      <c r="V32" s="145"/>
      <c r="W32" s="145"/>
      <c r="X32" s="145"/>
      <c r="Y32" s="145"/>
    </row>
    <row r="33" spans="11:16">
      <c r="K33" s="3"/>
      <c r="L33" s="3"/>
      <c r="M33" s="3"/>
      <c r="N33" s="3"/>
      <c r="O33" s="3"/>
      <c r="P33" s="3"/>
    </row>
    <row r="34" spans="11:16">
      <c r="K34" s="3"/>
      <c r="L34" s="3"/>
      <c r="M34" s="3"/>
      <c r="N34" s="3"/>
      <c r="O34" s="3"/>
      <c r="P34" s="3"/>
    </row>
    <row r="35" spans="11:16">
      <c r="K35" s="3"/>
      <c r="L35" s="3"/>
      <c r="M35" s="3"/>
      <c r="N35" s="3"/>
      <c r="O35" s="3"/>
      <c r="P35" s="3"/>
    </row>
    <row r="36" spans="11:16">
      <c r="K36" s="3"/>
      <c r="L36" s="3"/>
      <c r="M36" s="3"/>
      <c r="N36" s="3"/>
      <c r="O36" s="3"/>
      <c r="P36" s="3"/>
    </row>
    <row r="37" spans="11:16">
      <c r="K37" s="3"/>
      <c r="L37" s="3"/>
      <c r="M37" s="3"/>
      <c r="N37" s="3"/>
      <c r="O37" s="3"/>
      <c r="P37" s="3"/>
    </row>
    <row r="38" spans="11:16">
      <c r="K38" s="3"/>
      <c r="L38" s="3"/>
      <c r="M38" s="3"/>
      <c r="N38" s="3"/>
      <c r="O38" s="3"/>
      <c r="P38" s="3"/>
    </row>
    <row r="39" spans="11:16">
      <c r="K39" s="3"/>
      <c r="L39" s="3"/>
      <c r="M39" s="3"/>
      <c r="N39" s="3"/>
      <c r="O39" s="3"/>
      <c r="P39" s="3"/>
    </row>
    <row r="40" spans="11:16">
      <c r="K40" s="3"/>
      <c r="L40" s="3"/>
      <c r="M40" s="3"/>
      <c r="N40" s="3"/>
      <c r="O40" s="3"/>
      <c r="P40" s="3"/>
    </row>
    <row r="41" spans="11:16">
      <c r="K41" s="3"/>
      <c r="L41" s="3"/>
      <c r="M41" s="3"/>
      <c r="N41" s="3"/>
      <c r="O41" s="3"/>
      <c r="P41" s="3"/>
    </row>
    <row r="42" spans="11:16">
      <c r="K42" s="3"/>
      <c r="L42" s="3"/>
      <c r="M42" s="3"/>
      <c r="N42" s="3"/>
      <c r="O42" s="3"/>
      <c r="P42" s="3"/>
    </row>
    <row r="43" spans="11:16">
      <c r="K43" s="3"/>
      <c r="L43" s="3"/>
      <c r="M43" s="3"/>
      <c r="N43" s="3"/>
      <c r="O43" s="3"/>
      <c r="P43" s="3"/>
    </row>
    <row r="44" spans="11:16">
      <c r="K44" s="3"/>
      <c r="L44" s="3"/>
      <c r="M44" s="3"/>
      <c r="N44" s="3"/>
      <c r="O44" s="3"/>
      <c r="P44" s="3"/>
    </row>
    <row r="45" spans="11:16">
      <c r="K45" s="3"/>
      <c r="L45" s="3"/>
      <c r="M45" s="3"/>
      <c r="N45" s="3"/>
      <c r="O45" s="3"/>
      <c r="P45" s="3"/>
    </row>
    <row r="46" spans="11:16">
      <c r="K46" s="3"/>
      <c r="L46" s="3"/>
      <c r="M46" s="3"/>
      <c r="N46" s="3"/>
      <c r="O46" s="3"/>
      <c r="P46" s="3"/>
    </row>
    <row r="47" spans="11:16">
      <c r="K47" s="3"/>
      <c r="L47" s="3"/>
      <c r="M47" s="3"/>
      <c r="N47" s="3"/>
      <c r="O47" s="3"/>
      <c r="P47" s="3"/>
    </row>
    <row r="48" spans="11:16">
      <c r="K48" s="3"/>
      <c r="L48" s="3"/>
      <c r="M48" s="3"/>
      <c r="N48" s="3"/>
      <c r="O48" s="3"/>
      <c r="P48" s="3"/>
    </row>
    <row r="49" spans="11:16">
      <c r="K49" s="3"/>
      <c r="L49" s="3"/>
      <c r="M49" s="3"/>
      <c r="N49" s="3"/>
      <c r="O49" s="3"/>
      <c r="P49" s="3"/>
    </row>
    <row r="50" spans="11:16">
      <c r="K50" s="3"/>
      <c r="L50" s="3"/>
      <c r="M50" s="3"/>
      <c r="N50" s="3"/>
      <c r="O50" s="3"/>
      <c r="P50" s="3"/>
    </row>
    <row r="51" spans="11:16">
      <c r="K51" s="3"/>
      <c r="L51" s="3"/>
      <c r="M51" s="3"/>
      <c r="N51" s="3"/>
      <c r="O51" s="3"/>
      <c r="P51" s="3"/>
    </row>
    <row r="52" spans="11:16">
      <c r="K52" s="3"/>
      <c r="L52" s="3"/>
      <c r="M52" s="3"/>
      <c r="N52" s="3"/>
      <c r="O52" s="3"/>
      <c r="P52" s="3"/>
    </row>
    <row r="53" spans="11:16">
      <c r="K53" s="3"/>
      <c r="L53" s="3"/>
      <c r="M53" s="3"/>
      <c r="N53" s="3"/>
      <c r="O53" s="3"/>
      <c r="P53" s="3"/>
    </row>
    <row r="54" spans="11:16">
      <c r="K54" s="3"/>
      <c r="L54" s="3"/>
      <c r="M54" s="3"/>
      <c r="N54" s="3"/>
      <c r="O54" s="3"/>
      <c r="P54" s="3"/>
    </row>
    <row r="55" spans="11:16">
      <c r="K55" s="3"/>
      <c r="L55" s="3"/>
      <c r="M55" s="3"/>
      <c r="N55" s="3"/>
      <c r="O55" s="3"/>
      <c r="P55" s="3"/>
    </row>
    <row r="56" spans="11:16">
      <c r="K56" s="3"/>
      <c r="L56" s="3"/>
      <c r="M56" s="3"/>
      <c r="N56" s="3"/>
      <c r="O56" s="3"/>
      <c r="P56" s="3"/>
    </row>
    <row r="57" spans="11:16">
      <c r="K57" s="3"/>
      <c r="L57" s="3"/>
      <c r="M57" s="3"/>
      <c r="N57" s="3"/>
      <c r="O57" s="3"/>
      <c r="P57" s="3"/>
    </row>
    <row r="58" spans="11:16">
      <c r="K58" s="3"/>
      <c r="L58" s="3"/>
      <c r="M58" s="3"/>
      <c r="N58" s="3"/>
      <c r="O58" s="3"/>
      <c r="P58" s="3"/>
    </row>
    <row r="59" spans="11:16">
      <c r="K59" s="3"/>
      <c r="L59" s="3"/>
      <c r="M59" s="3"/>
      <c r="N59" s="3"/>
      <c r="O59" s="3"/>
      <c r="P59" s="3"/>
    </row>
    <row r="60" spans="11:16">
      <c r="K60" s="3"/>
      <c r="L60" s="3"/>
      <c r="M60" s="3"/>
      <c r="N60" s="3"/>
      <c r="O60" s="3"/>
      <c r="P60" s="3"/>
    </row>
    <row r="61" spans="11:16">
      <c r="K61" s="3"/>
      <c r="L61" s="3"/>
      <c r="M61" s="3"/>
      <c r="N61" s="3"/>
      <c r="O61" s="3"/>
      <c r="P61" s="3"/>
    </row>
    <row r="62" spans="11:16">
      <c r="K62" s="3"/>
      <c r="L62" s="3"/>
      <c r="M62" s="3"/>
      <c r="N62" s="3"/>
      <c r="O62" s="3"/>
      <c r="P62" s="3"/>
    </row>
    <row r="63" spans="11:16">
      <c r="K63" s="3"/>
      <c r="L63" s="3"/>
      <c r="M63" s="3"/>
      <c r="N63" s="3"/>
      <c r="O63" s="3"/>
      <c r="P63" s="3"/>
    </row>
    <row r="64" spans="11:16">
      <c r="K64" s="3"/>
      <c r="L64" s="3"/>
      <c r="M64" s="3"/>
      <c r="N64" s="3"/>
      <c r="O64" s="3"/>
      <c r="P64" s="3"/>
    </row>
    <row r="65" spans="11:16">
      <c r="K65" s="3"/>
      <c r="L65" s="3"/>
      <c r="M65" s="3"/>
      <c r="N65" s="3"/>
      <c r="O65" s="3"/>
      <c r="P65" s="3"/>
    </row>
    <row r="66" spans="11:16">
      <c r="K66" s="3"/>
      <c r="L66" s="3"/>
      <c r="M66" s="3"/>
      <c r="N66" s="3"/>
      <c r="O66" s="3"/>
      <c r="P66" s="3"/>
    </row>
    <row r="67" spans="11:16">
      <c r="K67" s="3"/>
      <c r="L67" s="3"/>
      <c r="M67" s="3"/>
      <c r="N67" s="3"/>
      <c r="O67" s="3"/>
      <c r="P67" s="3"/>
    </row>
    <row r="68" spans="11:16">
      <c r="K68" s="3"/>
      <c r="L68" s="3"/>
      <c r="M68" s="3"/>
      <c r="N68" s="3"/>
      <c r="O68" s="3"/>
      <c r="P68" s="3"/>
    </row>
    <row r="69" spans="11:16">
      <c r="K69" s="3"/>
      <c r="L69" s="3"/>
      <c r="M69" s="3"/>
      <c r="N69" s="3"/>
      <c r="O69" s="3"/>
      <c r="P69" s="3"/>
    </row>
    <row r="70" spans="11:16">
      <c r="K70" s="3"/>
      <c r="L70" s="3"/>
      <c r="M70" s="3"/>
      <c r="N70" s="3"/>
      <c r="O70" s="3"/>
      <c r="P70" s="3"/>
    </row>
    <row r="71" spans="11:16">
      <c r="K71" s="3"/>
      <c r="L71" s="3"/>
      <c r="M71" s="3"/>
      <c r="N71" s="3"/>
      <c r="O71" s="3"/>
      <c r="P71" s="3"/>
    </row>
    <row r="72" spans="11:16">
      <c r="K72" s="3"/>
      <c r="L72" s="3"/>
      <c r="M72" s="3"/>
      <c r="N72" s="3"/>
      <c r="O72" s="3"/>
      <c r="P72" s="3"/>
    </row>
    <row r="73" spans="11:16">
      <c r="K73" s="3"/>
      <c r="L73" s="3"/>
      <c r="M73" s="3"/>
      <c r="N73" s="3"/>
      <c r="O73" s="3"/>
      <c r="P73" s="3"/>
    </row>
    <row r="74" spans="11:16">
      <c r="K74" s="3"/>
      <c r="L74" s="3"/>
      <c r="M74" s="3"/>
      <c r="N74" s="3"/>
      <c r="O74" s="3"/>
      <c r="P74" s="3"/>
    </row>
    <row r="75" spans="11:16">
      <c r="K75" s="3"/>
      <c r="L75" s="3"/>
      <c r="M75" s="3"/>
      <c r="N75" s="3"/>
      <c r="O75" s="3"/>
      <c r="P75" s="3"/>
    </row>
    <row r="76" spans="11:16">
      <c r="K76" s="3"/>
      <c r="L76" s="3"/>
      <c r="M76" s="3"/>
      <c r="N76" s="3"/>
      <c r="O76" s="3"/>
      <c r="P76" s="3"/>
    </row>
    <row r="77" spans="11:16">
      <c r="K77" s="3"/>
      <c r="L77" s="3"/>
      <c r="M77" s="3"/>
      <c r="N77" s="3"/>
      <c r="O77" s="3"/>
      <c r="P77" s="3"/>
    </row>
    <row r="78" spans="11:16">
      <c r="K78" s="3"/>
      <c r="L78" s="3"/>
      <c r="M78" s="3"/>
      <c r="N78" s="3"/>
      <c r="O78" s="3"/>
      <c r="P78" s="3"/>
    </row>
    <row r="79" spans="11:16">
      <c r="K79" s="3"/>
      <c r="L79" s="3"/>
      <c r="M79" s="3"/>
      <c r="N79" s="3"/>
      <c r="O79" s="3"/>
      <c r="P79" s="3"/>
    </row>
    <row r="80" spans="11:16">
      <c r="K80" s="3"/>
      <c r="L80" s="3"/>
      <c r="M80" s="3"/>
      <c r="N80" s="3"/>
      <c r="O80" s="3"/>
      <c r="P80" s="3"/>
    </row>
    <row r="81" spans="11:16">
      <c r="K81" s="3"/>
      <c r="L81" s="3"/>
      <c r="M81" s="3"/>
      <c r="N81" s="3"/>
      <c r="O81" s="3"/>
      <c r="P81" s="3"/>
    </row>
    <row r="82" spans="11:16">
      <c r="K82" s="3"/>
      <c r="L82" s="3"/>
      <c r="M82" s="3"/>
      <c r="N82" s="3"/>
      <c r="O82" s="3"/>
      <c r="P82" s="3"/>
    </row>
    <row r="83" spans="11:16">
      <c r="K83" s="3"/>
      <c r="L83" s="3"/>
      <c r="M83" s="3"/>
      <c r="N83" s="3"/>
      <c r="O83" s="3"/>
      <c r="P83" s="3"/>
    </row>
    <row r="84" spans="11:16">
      <c r="K84" s="3"/>
      <c r="L84" s="3"/>
      <c r="M84" s="3"/>
      <c r="N84" s="3"/>
      <c r="O84" s="3"/>
      <c r="P84" s="3"/>
    </row>
    <row r="85" spans="11:16">
      <c r="K85" s="3"/>
      <c r="L85" s="3"/>
      <c r="M85" s="3"/>
      <c r="N85" s="3"/>
      <c r="O85" s="3"/>
      <c r="P85" s="3"/>
    </row>
    <row r="86" spans="11:16">
      <c r="K86" s="3"/>
      <c r="L86" s="3"/>
      <c r="M86" s="3"/>
      <c r="N86" s="3"/>
      <c r="O86" s="3"/>
      <c r="P86" s="3"/>
    </row>
    <row r="87" spans="11:16">
      <c r="K87" s="3"/>
      <c r="L87" s="3"/>
      <c r="M87" s="3"/>
      <c r="N87" s="3"/>
      <c r="O87" s="3"/>
      <c r="P87" s="3"/>
    </row>
    <row r="88" spans="11:16">
      <c r="K88" s="3"/>
      <c r="L88" s="3"/>
      <c r="M88" s="3"/>
      <c r="N88" s="3"/>
      <c r="O88" s="3"/>
      <c r="P88" s="3"/>
    </row>
    <row r="89" spans="11:16">
      <c r="K89" s="3"/>
      <c r="L89" s="3"/>
      <c r="M89" s="3"/>
      <c r="N89" s="3"/>
      <c r="O89" s="3"/>
      <c r="P89" s="3"/>
    </row>
    <row r="90" spans="11:16">
      <c r="K90" s="3"/>
      <c r="L90" s="3"/>
      <c r="M90" s="3"/>
      <c r="N90" s="3"/>
      <c r="O90" s="3"/>
      <c r="P90" s="3"/>
    </row>
    <row r="91" spans="11:16">
      <c r="K91" s="3"/>
      <c r="L91" s="3"/>
      <c r="M91" s="3"/>
      <c r="N91" s="3"/>
      <c r="O91" s="3"/>
      <c r="P91" s="3"/>
    </row>
    <row r="92" spans="11:16">
      <c r="K92" s="3"/>
      <c r="L92" s="3"/>
      <c r="M92" s="3"/>
      <c r="N92" s="3"/>
      <c r="O92" s="3"/>
      <c r="P92" s="3"/>
    </row>
    <row r="93" spans="11:16">
      <c r="K93" s="3"/>
      <c r="L93" s="3"/>
      <c r="M93" s="3"/>
      <c r="N93" s="3"/>
      <c r="O93" s="3"/>
      <c r="P93" s="3"/>
    </row>
    <row r="94" spans="11:16">
      <c r="K94" s="3"/>
      <c r="L94" s="3"/>
      <c r="M94" s="3"/>
      <c r="N94" s="3"/>
      <c r="O94" s="3"/>
      <c r="P94" s="3"/>
    </row>
    <row r="95" spans="11:16">
      <c r="K95" s="3"/>
      <c r="L95" s="3"/>
      <c r="M95" s="3"/>
      <c r="N95" s="3"/>
      <c r="O95" s="3"/>
      <c r="P95" s="3"/>
    </row>
    <row r="96" spans="11:16">
      <c r="K96" s="3"/>
      <c r="L96" s="3"/>
      <c r="M96" s="3"/>
      <c r="N96" s="3"/>
      <c r="O96" s="3"/>
      <c r="P96" s="3"/>
    </row>
    <row r="97" spans="11:16">
      <c r="K97" s="3"/>
      <c r="L97" s="3"/>
      <c r="M97" s="3"/>
      <c r="N97" s="3"/>
      <c r="O97" s="3"/>
      <c r="P97" s="3"/>
    </row>
    <row r="98" spans="11:16">
      <c r="K98" s="3"/>
      <c r="L98" s="3"/>
      <c r="M98" s="3"/>
      <c r="N98" s="3"/>
      <c r="O98" s="3"/>
      <c r="P98" s="3"/>
    </row>
    <row r="99" spans="11:16">
      <c r="K99" s="3"/>
      <c r="L99" s="3"/>
      <c r="M99" s="3"/>
      <c r="N99" s="3"/>
      <c r="O99" s="3"/>
      <c r="P99" s="3"/>
    </row>
    <row r="100" spans="11:16">
      <c r="K100" s="3"/>
      <c r="L100" s="3"/>
      <c r="M100" s="3"/>
      <c r="N100" s="3"/>
      <c r="O100" s="3"/>
      <c r="P100" s="3"/>
    </row>
    <row r="101" spans="11:16">
      <c r="K101" s="3"/>
      <c r="L101" s="3"/>
      <c r="M101" s="3"/>
      <c r="N101" s="3"/>
      <c r="O101" s="3"/>
      <c r="P101" s="3"/>
    </row>
    <row r="102" spans="11:16">
      <c r="K102" s="3"/>
      <c r="L102" s="3"/>
      <c r="M102" s="3"/>
      <c r="N102" s="3"/>
      <c r="O102" s="3"/>
      <c r="P102" s="3"/>
    </row>
    <row r="103" spans="11:16">
      <c r="K103" s="3"/>
      <c r="L103" s="3"/>
      <c r="M103" s="3"/>
      <c r="N103" s="3"/>
      <c r="O103" s="3"/>
      <c r="P103" s="3"/>
    </row>
    <row r="104" spans="11:16">
      <c r="K104" s="3"/>
      <c r="L104" s="3"/>
      <c r="M104" s="3"/>
      <c r="N104" s="3"/>
      <c r="O104" s="3"/>
      <c r="P104" s="3"/>
    </row>
    <row r="105" spans="11:16">
      <c r="K105" s="3"/>
      <c r="L105" s="3"/>
      <c r="M105" s="3"/>
      <c r="N105" s="3"/>
      <c r="O105" s="3"/>
      <c r="P105" s="3"/>
    </row>
    <row r="106" spans="11:16">
      <c r="K106" s="3"/>
      <c r="L106" s="3"/>
      <c r="M106" s="3"/>
      <c r="N106" s="3"/>
      <c r="O106" s="3"/>
      <c r="P106" s="3"/>
    </row>
    <row r="107" spans="11:16">
      <c r="K107" s="3"/>
      <c r="L107" s="3"/>
      <c r="M107" s="3"/>
      <c r="N107" s="3"/>
      <c r="O107" s="3"/>
      <c r="P107" s="3"/>
    </row>
    <row r="108" spans="11:16">
      <c r="K108" s="3"/>
      <c r="L108" s="3"/>
      <c r="M108" s="3"/>
      <c r="N108" s="3"/>
      <c r="O108" s="3"/>
      <c r="P108" s="3"/>
    </row>
    <row r="109" spans="11:16">
      <c r="K109" s="3"/>
      <c r="L109" s="3"/>
      <c r="M109" s="3"/>
      <c r="N109" s="3"/>
      <c r="O109" s="3"/>
      <c r="P109" s="3"/>
    </row>
    <row r="110" spans="11:16">
      <c r="K110" s="3"/>
      <c r="L110" s="3"/>
      <c r="M110" s="3"/>
      <c r="N110" s="3"/>
      <c r="O110" s="3"/>
      <c r="P110" s="3"/>
    </row>
    <row r="111" spans="11:16">
      <c r="K111" s="3"/>
      <c r="L111" s="3"/>
      <c r="M111" s="3"/>
      <c r="N111" s="3"/>
      <c r="O111" s="3"/>
      <c r="P111" s="3"/>
    </row>
    <row r="112" spans="11:16">
      <c r="K112" s="3"/>
      <c r="L112" s="3"/>
      <c r="M112" s="3"/>
      <c r="N112" s="3"/>
      <c r="O112" s="3"/>
      <c r="P112" s="3"/>
    </row>
    <row r="113" spans="11:16">
      <c r="K113" s="3"/>
      <c r="L113" s="3"/>
      <c r="M113" s="3"/>
      <c r="N113" s="3"/>
      <c r="O113" s="3"/>
      <c r="P113" s="3"/>
    </row>
    <row r="114" spans="11:16">
      <c r="K114" s="3"/>
      <c r="L114" s="3"/>
      <c r="M114" s="3"/>
      <c r="N114" s="3"/>
      <c r="O114" s="3"/>
      <c r="P114" s="3"/>
    </row>
    <row r="115" spans="11:16">
      <c r="K115" s="3"/>
      <c r="L115" s="3"/>
      <c r="M115" s="3"/>
      <c r="N115" s="3"/>
      <c r="O115" s="3"/>
      <c r="P115" s="3"/>
    </row>
    <row r="116" spans="11:16">
      <c r="K116" s="3"/>
      <c r="L116" s="3"/>
      <c r="M116" s="3"/>
      <c r="N116" s="3"/>
      <c r="O116" s="3"/>
      <c r="P116" s="3"/>
    </row>
    <row r="117" spans="11:16">
      <c r="K117" s="3"/>
      <c r="L117" s="3"/>
      <c r="M117" s="3"/>
      <c r="N117" s="3"/>
      <c r="O117" s="3"/>
      <c r="P117" s="3"/>
    </row>
    <row r="118" spans="11:16">
      <c r="K118" s="3"/>
      <c r="L118" s="3"/>
      <c r="M118" s="3"/>
      <c r="N118" s="3"/>
      <c r="O118" s="3"/>
      <c r="P118" s="3"/>
    </row>
    <row r="119" spans="11:16">
      <c r="K119" s="3"/>
      <c r="L119" s="3"/>
      <c r="M119" s="3"/>
      <c r="N119" s="3"/>
      <c r="O119" s="3"/>
      <c r="P119" s="3"/>
    </row>
    <row r="120" spans="11:16">
      <c r="K120" s="3"/>
      <c r="L120" s="3"/>
      <c r="M120" s="3"/>
      <c r="N120" s="3"/>
      <c r="O120" s="3"/>
      <c r="P120" s="3"/>
    </row>
    <row r="121" spans="11:16">
      <c r="K121" s="3"/>
      <c r="L121" s="3"/>
      <c r="M121" s="3"/>
      <c r="N121" s="3"/>
      <c r="O121" s="3"/>
      <c r="P121" s="3"/>
    </row>
    <row r="122" spans="11:16">
      <c r="K122" s="3"/>
      <c r="L122" s="3"/>
      <c r="M122" s="3"/>
      <c r="N122" s="3"/>
      <c r="O122" s="3"/>
      <c r="P122" s="3"/>
    </row>
    <row r="123" spans="11:16">
      <c r="K123" s="3"/>
      <c r="L123" s="3"/>
      <c r="M123" s="3"/>
      <c r="N123" s="3"/>
      <c r="O123" s="3"/>
      <c r="P123" s="3"/>
    </row>
    <row r="124" spans="11:16">
      <c r="K124" s="3"/>
      <c r="L124" s="3"/>
      <c r="M124" s="3"/>
      <c r="N124" s="3"/>
      <c r="O124" s="3"/>
      <c r="P124" s="3"/>
    </row>
    <row r="125" spans="11:16">
      <c r="K125" s="3"/>
      <c r="L125" s="3"/>
      <c r="M125" s="3"/>
      <c r="N125" s="3"/>
      <c r="O125" s="3"/>
      <c r="P125" s="3"/>
    </row>
    <row r="126" spans="11:16">
      <c r="K126" s="3"/>
      <c r="L126" s="3"/>
      <c r="M126" s="3"/>
      <c r="N126" s="3"/>
      <c r="O126" s="3"/>
      <c r="P126" s="3"/>
    </row>
    <row r="127" spans="11:16">
      <c r="K127" s="3"/>
      <c r="L127" s="3"/>
      <c r="M127" s="3"/>
      <c r="N127" s="3"/>
      <c r="O127" s="3"/>
      <c r="P127" s="3"/>
    </row>
    <row r="128" spans="11:16">
      <c r="K128" s="3"/>
      <c r="L128" s="3"/>
      <c r="M128" s="3"/>
      <c r="N128" s="3"/>
      <c r="O128" s="3"/>
      <c r="P128" s="3"/>
    </row>
    <row r="129" spans="11:16">
      <c r="K129" s="3"/>
      <c r="L129" s="3"/>
      <c r="M129" s="3"/>
      <c r="N129" s="3"/>
      <c r="O129" s="3"/>
      <c r="P129" s="3"/>
    </row>
    <row r="130" spans="11:16">
      <c r="K130" s="3"/>
      <c r="L130" s="3"/>
      <c r="M130" s="3"/>
      <c r="N130" s="3"/>
      <c r="O130" s="3"/>
      <c r="P130" s="3"/>
    </row>
    <row r="131" spans="11:16">
      <c r="K131" s="3"/>
      <c r="L131" s="3"/>
      <c r="M131" s="3"/>
      <c r="N131" s="3"/>
      <c r="O131" s="3"/>
      <c r="P131" s="3"/>
    </row>
    <row r="132" spans="11:16">
      <c r="K132" s="3"/>
      <c r="L132" s="3"/>
      <c r="M132" s="3"/>
      <c r="N132" s="3"/>
      <c r="O132" s="3"/>
      <c r="P132" s="3"/>
    </row>
    <row r="133" spans="11:16">
      <c r="K133" s="3"/>
      <c r="L133" s="3"/>
      <c r="M133" s="3"/>
      <c r="N133" s="3"/>
      <c r="O133" s="3"/>
      <c r="P133" s="3"/>
    </row>
    <row r="134" spans="11:16">
      <c r="K134" s="3"/>
      <c r="L134" s="3"/>
      <c r="M134" s="3"/>
      <c r="N134" s="3"/>
      <c r="O134" s="3"/>
      <c r="P134" s="3"/>
    </row>
    <row r="135" spans="11:16">
      <c r="K135" s="3"/>
      <c r="L135" s="3"/>
      <c r="M135" s="3"/>
      <c r="N135" s="3"/>
      <c r="O135" s="3"/>
      <c r="P135" s="3"/>
    </row>
    <row r="136" spans="11:16">
      <c r="K136" s="3"/>
      <c r="L136" s="3"/>
      <c r="M136" s="3"/>
      <c r="N136" s="3"/>
      <c r="O136" s="3"/>
      <c r="P136" s="3"/>
    </row>
    <row r="137" spans="11:16">
      <c r="K137" s="3"/>
      <c r="L137" s="3"/>
      <c r="M137" s="3"/>
      <c r="N137" s="3"/>
      <c r="O137" s="3"/>
      <c r="P137" s="3"/>
    </row>
    <row r="138" spans="11:16">
      <c r="K138" s="3"/>
      <c r="L138" s="3"/>
      <c r="M138" s="3"/>
      <c r="N138" s="3"/>
      <c r="O138" s="3"/>
      <c r="P138" s="3"/>
    </row>
    <row r="139" spans="11:16">
      <c r="K139" s="3"/>
      <c r="L139" s="3"/>
      <c r="M139" s="3"/>
      <c r="N139" s="3"/>
      <c r="O139" s="3"/>
      <c r="P139" s="3"/>
    </row>
    <row r="140" spans="11:16">
      <c r="K140" s="3"/>
      <c r="L140" s="3"/>
      <c r="M140" s="3"/>
      <c r="N140" s="3"/>
      <c r="O140" s="3"/>
      <c r="P140" s="3"/>
    </row>
    <row r="141" spans="11:16">
      <c r="K141" s="3"/>
      <c r="L141" s="3"/>
      <c r="M141" s="3"/>
      <c r="N141" s="3"/>
      <c r="O141" s="3"/>
      <c r="P141" s="3"/>
    </row>
    <row r="142" spans="11:16">
      <c r="K142" s="3"/>
      <c r="L142" s="3"/>
      <c r="M142" s="3"/>
      <c r="N142" s="3"/>
      <c r="O142" s="3"/>
      <c r="P142" s="3"/>
    </row>
    <row r="143" spans="11:16">
      <c r="K143" s="3"/>
      <c r="L143" s="3"/>
      <c r="M143" s="3"/>
      <c r="N143" s="3"/>
      <c r="O143" s="3"/>
      <c r="P143" s="3"/>
    </row>
    <row r="144" spans="11:16">
      <c r="K144" s="3"/>
      <c r="L144" s="3"/>
      <c r="M144" s="3"/>
      <c r="N144" s="3"/>
      <c r="O144" s="3"/>
      <c r="P144" s="3"/>
    </row>
    <row r="145" spans="11:16">
      <c r="K145" s="3"/>
      <c r="L145" s="3"/>
      <c r="M145" s="3"/>
      <c r="N145" s="3"/>
      <c r="O145" s="3"/>
      <c r="P145" s="3"/>
    </row>
    <row r="146" spans="11:16">
      <c r="K146" s="3"/>
      <c r="L146" s="3"/>
      <c r="M146" s="3"/>
      <c r="N146" s="3"/>
      <c r="O146" s="3"/>
      <c r="P146" s="3"/>
    </row>
    <row r="147" spans="11:16">
      <c r="K147" s="3"/>
      <c r="L147" s="3"/>
      <c r="M147" s="3"/>
      <c r="N147" s="3"/>
      <c r="O147" s="3"/>
      <c r="P147" s="3"/>
    </row>
    <row r="148" spans="11:16">
      <c r="K148" s="3"/>
      <c r="L148" s="3"/>
      <c r="M148" s="3"/>
      <c r="N148" s="3"/>
      <c r="O148" s="3"/>
      <c r="P148" s="3"/>
    </row>
    <row r="149" spans="11:16">
      <c r="K149" s="3"/>
      <c r="L149" s="3"/>
      <c r="M149" s="3"/>
      <c r="N149" s="3"/>
      <c r="O149" s="3"/>
      <c r="P149" s="3"/>
    </row>
    <row r="150" spans="11:16">
      <c r="K150" s="3"/>
      <c r="L150" s="3"/>
      <c r="M150" s="3"/>
      <c r="N150" s="3"/>
      <c r="O150" s="3"/>
      <c r="P150" s="3"/>
    </row>
    <row r="151" spans="11:16">
      <c r="K151" s="3"/>
      <c r="L151" s="3"/>
      <c r="M151" s="3"/>
      <c r="N151" s="3"/>
      <c r="O151" s="3"/>
      <c r="P151" s="3"/>
    </row>
    <row r="152" spans="11:16">
      <c r="K152" s="3"/>
      <c r="L152" s="3"/>
      <c r="M152" s="3"/>
      <c r="N152" s="3"/>
      <c r="O152" s="3"/>
      <c r="P152" s="3"/>
    </row>
    <row r="153" spans="11:16">
      <c r="K153" s="3"/>
      <c r="L153" s="3"/>
      <c r="M153" s="3"/>
      <c r="N153" s="3"/>
      <c r="O153" s="3"/>
      <c r="P153" s="3"/>
    </row>
    <row r="154" spans="11:16">
      <c r="K154" s="3"/>
      <c r="L154" s="3"/>
      <c r="M154" s="3"/>
      <c r="N154" s="3"/>
      <c r="O154" s="3"/>
      <c r="P154" s="3"/>
    </row>
    <row r="155" spans="11:16">
      <c r="K155" s="3"/>
      <c r="L155" s="3"/>
      <c r="M155" s="3"/>
      <c r="N155" s="3"/>
      <c r="O155" s="3"/>
      <c r="P155" s="3"/>
    </row>
    <row r="156" spans="11:16">
      <c r="K156" s="3"/>
      <c r="L156" s="3"/>
      <c r="M156" s="3"/>
      <c r="N156" s="3"/>
      <c r="O156" s="3"/>
      <c r="P156" s="3"/>
    </row>
    <row r="157" spans="11:16">
      <c r="K157" s="3"/>
      <c r="L157" s="3"/>
      <c r="M157" s="3"/>
      <c r="N157" s="3"/>
      <c r="O157" s="3"/>
      <c r="P157" s="3"/>
    </row>
    <row r="158" spans="11:16">
      <c r="K158" s="3"/>
      <c r="L158" s="3"/>
      <c r="M158" s="3"/>
      <c r="N158" s="3"/>
      <c r="O158" s="3"/>
      <c r="P158" s="3"/>
    </row>
    <row r="159" spans="11:16">
      <c r="K159" s="3"/>
      <c r="L159" s="3"/>
      <c r="M159" s="3"/>
      <c r="N159" s="3"/>
      <c r="O159" s="3"/>
      <c r="P159" s="3"/>
    </row>
    <row r="160" spans="11:16">
      <c r="K160" s="3"/>
      <c r="L160" s="3"/>
      <c r="M160" s="3"/>
      <c r="N160" s="3"/>
      <c r="O160" s="3"/>
      <c r="P160" s="3"/>
    </row>
    <row r="161" spans="11:16">
      <c r="K161" s="3"/>
      <c r="L161" s="3"/>
      <c r="M161" s="3"/>
      <c r="N161" s="3"/>
      <c r="O161" s="3"/>
      <c r="P161" s="3"/>
    </row>
    <row r="162" spans="11:16">
      <c r="K162" s="3"/>
      <c r="L162" s="3"/>
      <c r="M162" s="3"/>
      <c r="N162" s="3"/>
      <c r="O162" s="3"/>
      <c r="P162" s="3"/>
    </row>
    <row r="163" spans="11:16">
      <c r="K163" s="3"/>
      <c r="L163" s="3"/>
      <c r="M163" s="3"/>
      <c r="N163" s="3"/>
      <c r="O163" s="3"/>
      <c r="P163" s="3"/>
    </row>
    <row r="164" spans="11:16">
      <c r="K164" s="3"/>
      <c r="L164" s="3"/>
      <c r="M164" s="3"/>
      <c r="N164" s="3"/>
      <c r="O164" s="3"/>
      <c r="P164" s="3"/>
    </row>
    <row r="165" spans="11:16">
      <c r="K165" s="3"/>
      <c r="L165" s="3"/>
      <c r="M165" s="3"/>
      <c r="N165" s="3"/>
      <c r="O165" s="3"/>
      <c r="P165" s="3"/>
    </row>
    <row r="166" spans="11:16">
      <c r="K166" s="3"/>
      <c r="L166" s="3"/>
      <c r="M166" s="3"/>
      <c r="N166" s="3"/>
      <c r="O166" s="3"/>
      <c r="P166" s="3"/>
    </row>
    <row r="167" spans="11:16">
      <c r="K167" s="3"/>
      <c r="L167" s="3"/>
      <c r="M167" s="3"/>
      <c r="N167" s="3"/>
      <c r="O167" s="3"/>
      <c r="P167" s="3"/>
    </row>
    <row r="168" spans="11:16">
      <c r="K168" s="3"/>
      <c r="L168" s="3"/>
      <c r="M168" s="3"/>
      <c r="N168" s="3"/>
      <c r="O168" s="3"/>
      <c r="P168" s="3"/>
    </row>
    <row r="169" spans="11:16">
      <c r="K169" s="3"/>
      <c r="L169" s="3"/>
      <c r="M169" s="3"/>
      <c r="N169" s="3"/>
      <c r="O169" s="3"/>
      <c r="P169" s="3"/>
    </row>
    <row r="170" spans="11:16">
      <c r="K170" s="3"/>
      <c r="L170" s="3"/>
      <c r="M170" s="3"/>
      <c r="N170" s="3"/>
      <c r="O170" s="3"/>
      <c r="P170" s="3"/>
    </row>
    <row r="171" spans="11:16">
      <c r="K171" s="3"/>
      <c r="L171" s="3"/>
      <c r="M171" s="3"/>
      <c r="N171" s="3"/>
      <c r="O171" s="3"/>
      <c r="P171" s="3"/>
    </row>
    <row r="172" spans="11:16">
      <c r="K172" s="3"/>
      <c r="L172" s="3"/>
      <c r="M172" s="3"/>
      <c r="N172" s="3"/>
      <c r="O172" s="3"/>
      <c r="P172" s="3"/>
    </row>
    <row r="173" spans="11:16">
      <c r="K173" s="3"/>
      <c r="L173" s="3"/>
      <c r="M173" s="3"/>
      <c r="N173" s="3"/>
      <c r="O173" s="3"/>
      <c r="P173" s="3"/>
    </row>
    <row r="174" spans="11:16">
      <c r="K174" s="3"/>
      <c r="L174" s="3"/>
      <c r="M174" s="3"/>
      <c r="N174" s="3"/>
      <c r="O174" s="3"/>
      <c r="P174" s="3"/>
    </row>
    <row r="175" spans="11:16">
      <c r="K175" s="3"/>
      <c r="L175" s="3"/>
      <c r="M175" s="3"/>
      <c r="N175" s="3"/>
      <c r="O175" s="3"/>
      <c r="P175" s="3"/>
    </row>
    <row r="176" spans="11:16">
      <c r="K176" s="3"/>
      <c r="L176" s="3"/>
      <c r="M176" s="3"/>
      <c r="N176" s="3"/>
      <c r="O176" s="3"/>
      <c r="P176" s="3"/>
    </row>
    <row r="177" spans="11:16">
      <c r="K177" s="3"/>
      <c r="L177" s="3"/>
      <c r="M177" s="3"/>
      <c r="N177" s="3"/>
      <c r="O177" s="3"/>
      <c r="P177" s="3"/>
    </row>
    <row r="178" spans="11:16">
      <c r="K178" s="3"/>
      <c r="L178" s="3"/>
      <c r="M178" s="3"/>
      <c r="N178" s="3"/>
      <c r="O178" s="3"/>
      <c r="P178" s="3"/>
    </row>
    <row r="179" spans="11:16">
      <c r="K179" s="3"/>
      <c r="L179" s="3"/>
      <c r="M179" s="3"/>
      <c r="N179" s="3"/>
      <c r="O179" s="3"/>
      <c r="P179" s="3"/>
    </row>
    <row r="180" spans="11:16">
      <c r="K180" s="3"/>
      <c r="L180" s="3"/>
      <c r="M180" s="3"/>
      <c r="N180" s="3"/>
      <c r="O180" s="3"/>
      <c r="P180" s="3"/>
    </row>
    <row r="181" spans="11:16">
      <c r="K181" s="3"/>
      <c r="L181" s="3"/>
      <c r="M181" s="3"/>
      <c r="N181" s="3"/>
      <c r="O181" s="3"/>
      <c r="P181" s="3"/>
    </row>
    <row r="182" spans="11:16">
      <c r="K182" s="3"/>
      <c r="L182" s="3"/>
      <c r="M182" s="3"/>
      <c r="N182" s="3"/>
      <c r="O182" s="3"/>
      <c r="P182" s="3"/>
    </row>
    <row r="183" spans="11:16">
      <c r="K183" s="3"/>
      <c r="L183" s="3"/>
      <c r="M183" s="3"/>
      <c r="N183" s="3"/>
      <c r="O183" s="3"/>
      <c r="P183" s="3"/>
    </row>
    <row r="184" spans="11:16">
      <c r="K184" s="3"/>
      <c r="L184" s="3"/>
      <c r="M184" s="3"/>
      <c r="N184" s="3"/>
      <c r="O184" s="3"/>
      <c r="P184" s="3"/>
    </row>
    <row r="185" spans="11:16">
      <c r="K185" s="3"/>
      <c r="L185" s="3"/>
      <c r="M185" s="3"/>
      <c r="N185" s="3"/>
      <c r="O185" s="3"/>
      <c r="P185" s="3"/>
    </row>
    <row r="186" spans="11:16">
      <c r="K186" s="3"/>
      <c r="L186" s="3"/>
      <c r="M186" s="3"/>
      <c r="N186" s="3"/>
      <c r="O186" s="3"/>
      <c r="P186" s="3"/>
    </row>
    <row r="187" spans="11:16">
      <c r="K187" s="3"/>
      <c r="L187" s="3"/>
      <c r="M187" s="3"/>
      <c r="N187" s="3"/>
      <c r="O187" s="3"/>
      <c r="P187" s="3"/>
    </row>
    <row r="188" spans="11:16">
      <c r="K188" s="3"/>
      <c r="L188" s="3"/>
      <c r="M188" s="3"/>
      <c r="N188" s="3"/>
      <c r="O188" s="3"/>
      <c r="P188" s="3"/>
    </row>
    <row r="189" spans="11:16">
      <c r="K189" s="3"/>
      <c r="L189" s="3"/>
      <c r="M189" s="3"/>
      <c r="N189" s="3"/>
      <c r="O189" s="3"/>
      <c r="P189" s="3"/>
    </row>
    <row r="190" spans="11:16">
      <c r="K190" s="3"/>
      <c r="L190" s="3"/>
      <c r="M190" s="3"/>
      <c r="N190" s="3"/>
      <c r="O190" s="3"/>
      <c r="P190" s="3"/>
    </row>
    <row r="191" spans="11:16">
      <c r="K191" s="3"/>
      <c r="L191" s="3"/>
      <c r="M191" s="3"/>
      <c r="N191" s="3"/>
      <c r="O191" s="3"/>
      <c r="P191" s="3"/>
    </row>
    <row r="192" spans="11:16">
      <c r="K192" s="3"/>
      <c r="L192" s="3"/>
      <c r="M192" s="3"/>
      <c r="N192" s="3"/>
      <c r="O192" s="3"/>
      <c r="P192" s="3"/>
    </row>
    <row r="193" spans="11:16">
      <c r="K193" s="3"/>
      <c r="L193" s="3"/>
      <c r="M193" s="3"/>
      <c r="N193" s="3"/>
      <c r="O193" s="3"/>
      <c r="P193" s="3"/>
    </row>
    <row r="194" spans="11:16">
      <c r="K194" s="3"/>
      <c r="L194" s="3"/>
      <c r="M194" s="3"/>
      <c r="N194" s="3"/>
      <c r="O194" s="3"/>
      <c r="P194" s="3"/>
    </row>
    <row r="195" spans="11:16">
      <c r="K195" s="3"/>
      <c r="L195" s="3"/>
      <c r="M195" s="3"/>
      <c r="N195" s="3"/>
      <c r="O195" s="3"/>
      <c r="P195" s="3"/>
    </row>
    <row r="196" spans="11:16">
      <c r="K196" s="3"/>
      <c r="L196" s="3"/>
      <c r="M196" s="3"/>
      <c r="N196" s="3"/>
      <c r="O196" s="3"/>
      <c r="P196" s="3"/>
    </row>
    <row r="197" spans="11:16">
      <c r="K197" s="3"/>
      <c r="L197" s="3"/>
      <c r="M197" s="3"/>
      <c r="N197" s="3"/>
      <c r="O197" s="3"/>
      <c r="P197" s="3"/>
    </row>
    <row r="198" spans="11:16">
      <c r="K198" s="3"/>
      <c r="L198" s="3"/>
      <c r="M198" s="3"/>
      <c r="N198" s="3"/>
      <c r="O198" s="3"/>
      <c r="P198" s="3"/>
    </row>
    <row r="199" spans="11:16">
      <c r="K199" s="3"/>
      <c r="L199" s="3"/>
      <c r="M199" s="3"/>
      <c r="N199" s="3"/>
      <c r="O199" s="3"/>
      <c r="P199" s="3"/>
    </row>
    <row r="200" spans="11:16">
      <c r="K200" s="3"/>
      <c r="L200" s="3"/>
      <c r="M200" s="3"/>
      <c r="N200" s="3"/>
      <c r="O200" s="3"/>
      <c r="P200" s="3"/>
    </row>
    <row r="201" spans="11:16">
      <c r="K201" s="3"/>
      <c r="L201" s="3"/>
      <c r="M201" s="3"/>
      <c r="N201" s="3"/>
      <c r="O201" s="3"/>
      <c r="P201" s="3"/>
    </row>
    <row r="202" spans="11:16">
      <c r="K202" s="3"/>
      <c r="L202" s="3"/>
      <c r="M202" s="3"/>
      <c r="N202" s="3"/>
      <c r="O202" s="3"/>
      <c r="P202" s="3"/>
    </row>
    <row r="203" spans="11:16">
      <c r="K203" s="3"/>
      <c r="L203" s="3"/>
      <c r="M203" s="3"/>
      <c r="N203" s="3"/>
      <c r="O203" s="3"/>
      <c r="P203" s="3"/>
    </row>
    <row r="204" spans="11:16">
      <c r="K204" s="3"/>
      <c r="L204" s="3"/>
      <c r="M204" s="3"/>
      <c r="N204" s="3"/>
      <c r="O204" s="3"/>
      <c r="P204" s="3"/>
    </row>
    <row r="205" spans="11:16">
      <c r="K205" s="3"/>
      <c r="L205" s="3"/>
      <c r="M205" s="3"/>
      <c r="N205" s="3"/>
      <c r="O205" s="3"/>
      <c r="P205" s="3"/>
    </row>
    <row r="206" spans="11:16">
      <c r="K206" s="3"/>
      <c r="L206" s="3"/>
      <c r="M206" s="3"/>
      <c r="N206" s="3"/>
      <c r="O206" s="3"/>
      <c r="P206" s="3"/>
    </row>
    <row r="207" spans="11:16">
      <c r="K207" s="3"/>
      <c r="L207" s="3"/>
      <c r="M207" s="3"/>
      <c r="N207" s="3"/>
      <c r="O207" s="3"/>
      <c r="P207" s="3"/>
    </row>
    <row r="208" spans="11:16">
      <c r="K208" s="3"/>
      <c r="L208" s="3"/>
      <c r="M208" s="3"/>
      <c r="N208" s="3"/>
      <c r="O208" s="3"/>
      <c r="P208" s="3"/>
    </row>
    <row r="209" spans="11:16">
      <c r="K209" s="3"/>
      <c r="L209" s="3"/>
      <c r="M209" s="3"/>
      <c r="N209" s="3"/>
      <c r="O209" s="3"/>
      <c r="P209" s="3"/>
    </row>
    <row r="210" spans="11:16">
      <c r="K210" s="3"/>
      <c r="L210" s="3"/>
      <c r="M210" s="3"/>
      <c r="N210" s="3"/>
      <c r="O210" s="3"/>
      <c r="P210" s="3"/>
    </row>
    <row r="211" spans="11:16">
      <c r="K211" s="3"/>
      <c r="L211" s="3"/>
      <c r="M211" s="3"/>
      <c r="N211" s="3"/>
      <c r="O211" s="3"/>
      <c r="P211" s="3"/>
    </row>
    <row r="212" spans="11:16">
      <c r="K212" s="3"/>
      <c r="L212" s="3"/>
      <c r="M212" s="3"/>
      <c r="N212" s="3"/>
      <c r="O212" s="3"/>
      <c r="P212" s="3"/>
    </row>
    <row r="213" spans="11:16">
      <c r="K213" s="3"/>
      <c r="L213" s="3"/>
      <c r="M213" s="3"/>
      <c r="N213" s="3"/>
      <c r="O213" s="3"/>
      <c r="P213" s="3"/>
    </row>
    <row r="214" spans="11:16">
      <c r="K214" s="3"/>
      <c r="L214" s="3"/>
      <c r="M214" s="3"/>
      <c r="N214" s="3"/>
      <c r="O214" s="3"/>
      <c r="P214" s="3"/>
    </row>
    <row r="215" spans="11:16">
      <c r="K215" s="3"/>
      <c r="L215" s="3"/>
      <c r="M215" s="3"/>
      <c r="N215" s="3"/>
      <c r="O215" s="3"/>
      <c r="P215" s="3"/>
    </row>
    <row r="216" spans="11:16">
      <c r="K216" s="3"/>
      <c r="L216" s="3"/>
      <c r="M216" s="3"/>
      <c r="N216" s="3"/>
      <c r="O216" s="3"/>
      <c r="P216" s="3"/>
    </row>
    <row r="217" spans="11:16">
      <c r="K217" s="3"/>
      <c r="L217" s="3"/>
      <c r="M217" s="3"/>
      <c r="N217" s="3"/>
      <c r="O217" s="3"/>
      <c r="P217" s="3"/>
    </row>
    <row r="218" spans="11:16">
      <c r="K218" s="3"/>
      <c r="L218" s="3"/>
      <c r="M218" s="3"/>
      <c r="N218" s="3"/>
      <c r="O218" s="3"/>
      <c r="P218" s="3"/>
    </row>
    <row r="219" spans="11:16">
      <c r="K219" s="3"/>
      <c r="L219" s="3"/>
      <c r="M219" s="3"/>
      <c r="N219" s="3"/>
      <c r="O219" s="3"/>
      <c r="P219" s="3"/>
    </row>
    <row r="220" spans="11:16">
      <c r="K220" s="3"/>
      <c r="L220" s="3"/>
      <c r="M220" s="3"/>
      <c r="N220" s="3"/>
      <c r="O220" s="3"/>
      <c r="P220" s="3"/>
    </row>
    <row r="221" spans="11:16">
      <c r="K221" s="3"/>
      <c r="L221" s="3"/>
      <c r="M221" s="3"/>
      <c r="N221" s="3"/>
      <c r="O221" s="3"/>
      <c r="P221" s="3"/>
    </row>
    <row r="222" spans="11:16">
      <c r="K222" s="3"/>
      <c r="L222" s="3"/>
      <c r="M222" s="3"/>
      <c r="N222" s="3"/>
      <c r="O222" s="3"/>
      <c r="P222" s="3"/>
    </row>
    <row r="223" spans="11:16">
      <c r="K223" s="3"/>
      <c r="L223" s="3"/>
      <c r="M223" s="3"/>
      <c r="N223" s="3"/>
      <c r="O223" s="3"/>
      <c r="P223" s="3"/>
    </row>
    <row r="224" spans="11:16">
      <c r="K224" s="3"/>
      <c r="L224" s="3"/>
      <c r="M224" s="3"/>
      <c r="N224" s="3"/>
      <c r="O224" s="3"/>
      <c r="P224" s="3"/>
    </row>
    <row r="225" spans="11:16">
      <c r="K225" s="3"/>
      <c r="L225" s="3"/>
      <c r="M225" s="3"/>
      <c r="N225" s="3"/>
      <c r="O225" s="3"/>
      <c r="P225" s="3"/>
    </row>
    <row r="226" spans="11:16">
      <c r="K226" s="3"/>
      <c r="L226" s="3"/>
      <c r="M226" s="3"/>
      <c r="N226" s="3"/>
      <c r="O226" s="3"/>
      <c r="P226" s="3"/>
    </row>
    <row r="227" spans="11:16">
      <c r="K227" s="3"/>
      <c r="L227" s="3"/>
      <c r="M227" s="3"/>
      <c r="N227" s="3"/>
      <c r="O227" s="3"/>
      <c r="P227" s="3"/>
    </row>
    <row r="228" spans="11:16">
      <c r="K228" s="3"/>
      <c r="L228" s="3"/>
      <c r="M228" s="3"/>
      <c r="N228" s="3"/>
      <c r="O228" s="3"/>
      <c r="P228" s="3"/>
    </row>
    <row r="229" spans="11:16">
      <c r="K229" s="3"/>
      <c r="L229" s="3"/>
      <c r="M229" s="3"/>
      <c r="N229" s="3"/>
      <c r="O229" s="3"/>
      <c r="P229" s="3"/>
    </row>
    <row r="230" spans="11:16">
      <c r="K230" s="3"/>
      <c r="L230" s="3"/>
      <c r="M230" s="3"/>
      <c r="N230" s="3"/>
      <c r="O230" s="3"/>
      <c r="P230" s="3"/>
    </row>
    <row r="231" spans="11:16">
      <c r="K231" s="3"/>
      <c r="L231" s="3"/>
      <c r="M231" s="3"/>
      <c r="N231" s="3"/>
      <c r="O231" s="3"/>
      <c r="P231" s="3"/>
    </row>
    <row r="232" spans="11:16">
      <c r="K232" s="3"/>
      <c r="L232" s="3"/>
      <c r="M232" s="3"/>
      <c r="N232" s="3"/>
      <c r="O232" s="3"/>
      <c r="P232" s="3"/>
    </row>
    <row r="233" spans="11:16">
      <c r="K233" s="3"/>
      <c r="L233" s="3"/>
      <c r="M233" s="3"/>
      <c r="N233" s="3"/>
      <c r="O233" s="3"/>
      <c r="P233" s="3"/>
    </row>
    <row r="234" spans="11:16">
      <c r="K234" s="3"/>
      <c r="L234" s="3"/>
      <c r="M234" s="3"/>
      <c r="N234" s="3"/>
      <c r="O234" s="3"/>
      <c r="P234" s="3"/>
    </row>
    <row r="235" spans="11:16">
      <c r="K235" s="3"/>
      <c r="L235" s="3"/>
      <c r="M235" s="3"/>
      <c r="N235" s="3"/>
      <c r="O235" s="3"/>
      <c r="P235" s="3"/>
    </row>
    <row r="236" spans="11:16">
      <c r="K236" s="3"/>
      <c r="L236" s="3"/>
      <c r="M236" s="3"/>
      <c r="N236" s="3"/>
      <c r="O236" s="3"/>
      <c r="P236" s="3"/>
    </row>
    <row r="237" spans="11:16">
      <c r="K237" s="3"/>
      <c r="L237" s="3"/>
      <c r="M237" s="3"/>
      <c r="N237" s="3"/>
      <c r="O237" s="3"/>
      <c r="P237" s="3"/>
    </row>
    <row r="238" spans="11:16">
      <c r="K238" s="3"/>
      <c r="L238" s="3"/>
      <c r="M238" s="3"/>
      <c r="N238" s="3"/>
      <c r="O238" s="3"/>
      <c r="P238" s="3"/>
    </row>
    <row r="239" spans="11:16">
      <c r="K239" s="3"/>
      <c r="L239" s="3"/>
      <c r="M239" s="3"/>
      <c r="N239" s="3"/>
      <c r="O239" s="3"/>
      <c r="P239" s="3"/>
    </row>
    <row r="240" spans="11:16">
      <c r="K240" s="3"/>
      <c r="L240" s="3"/>
      <c r="M240" s="3"/>
      <c r="N240" s="3"/>
      <c r="O240" s="3"/>
      <c r="P240" s="3"/>
    </row>
    <row r="241" spans="11:16">
      <c r="K241" s="3"/>
      <c r="L241" s="3"/>
      <c r="M241" s="3"/>
      <c r="N241" s="3"/>
      <c r="O241" s="3"/>
      <c r="P241" s="3"/>
    </row>
    <row r="242" spans="11:16">
      <c r="K242" s="3"/>
      <c r="L242" s="3"/>
      <c r="M242" s="3"/>
      <c r="N242" s="3"/>
      <c r="O242" s="3"/>
      <c r="P242" s="3"/>
    </row>
    <row r="243" spans="11:16">
      <c r="K243" s="3"/>
      <c r="L243" s="3"/>
      <c r="M243" s="3"/>
      <c r="N243" s="3"/>
      <c r="O243" s="3"/>
      <c r="P243" s="3"/>
    </row>
    <row r="244" spans="11:16">
      <c r="K244" s="3"/>
      <c r="L244" s="3"/>
      <c r="M244" s="3"/>
      <c r="N244" s="3"/>
      <c r="O244" s="3"/>
      <c r="P244" s="3"/>
    </row>
    <row r="245" spans="11:16">
      <c r="K245" s="3"/>
      <c r="L245" s="3"/>
      <c r="M245" s="3"/>
      <c r="N245" s="3"/>
      <c r="O245" s="3"/>
      <c r="P245" s="3"/>
    </row>
    <row r="246" spans="11:16">
      <c r="K246" s="3"/>
      <c r="L246" s="3"/>
      <c r="M246" s="3"/>
      <c r="N246" s="3"/>
      <c r="O246" s="3"/>
      <c r="P246" s="3"/>
    </row>
    <row r="247" spans="11:16">
      <c r="K247" s="3"/>
      <c r="L247" s="3"/>
      <c r="M247" s="3"/>
      <c r="N247" s="3"/>
      <c r="O247" s="3"/>
      <c r="P247" s="3"/>
    </row>
    <row r="248" spans="11:16">
      <c r="K248" s="3"/>
      <c r="L248" s="3"/>
      <c r="M248" s="3"/>
      <c r="N248" s="3"/>
      <c r="O248" s="3"/>
      <c r="P248" s="3"/>
    </row>
    <row r="249" spans="11:16">
      <c r="K249" s="3"/>
      <c r="L249" s="3"/>
      <c r="M249" s="3"/>
      <c r="N249" s="3"/>
      <c r="O249" s="3"/>
      <c r="P249" s="3"/>
    </row>
    <row r="250" spans="11:16">
      <c r="K250" s="3"/>
      <c r="L250" s="3"/>
      <c r="M250" s="3"/>
      <c r="N250" s="3"/>
      <c r="O250" s="3"/>
      <c r="P250" s="3"/>
    </row>
    <row r="251" spans="11:16">
      <c r="K251" s="3"/>
      <c r="L251" s="3"/>
      <c r="M251" s="3"/>
      <c r="N251" s="3"/>
      <c r="O251" s="3"/>
      <c r="P251" s="3"/>
    </row>
    <row r="252" spans="11:16">
      <c r="K252" s="3"/>
      <c r="L252" s="3"/>
      <c r="M252" s="3"/>
      <c r="N252" s="3"/>
      <c r="O252" s="3"/>
      <c r="P252" s="3"/>
    </row>
    <row r="253" spans="11:16">
      <c r="K253" s="3"/>
      <c r="L253" s="3"/>
      <c r="M253" s="3"/>
      <c r="N253" s="3"/>
      <c r="O253" s="3"/>
      <c r="P253" s="3"/>
    </row>
    <row r="254" spans="11:16">
      <c r="K254" s="3"/>
      <c r="L254" s="3"/>
      <c r="M254" s="3"/>
      <c r="N254" s="3"/>
      <c r="O254" s="3"/>
      <c r="P254" s="3"/>
    </row>
    <row r="255" spans="11:16">
      <c r="K255" s="3"/>
      <c r="L255" s="3"/>
      <c r="M255" s="3"/>
      <c r="N255" s="3"/>
      <c r="O255" s="3"/>
      <c r="P255" s="3"/>
    </row>
    <row r="256" spans="11:16">
      <c r="K256" s="3"/>
      <c r="L256" s="3"/>
      <c r="M256" s="3"/>
      <c r="N256" s="3"/>
      <c r="O256" s="3"/>
      <c r="P256" s="3"/>
    </row>
    <row r="257" spans="11:16">
      <c r="K257" s="3"/>
      <c r="L257" s="3"/>
      <c r="M257" s="3"/>
      <c r="N257" s="3"/>
      <c r="O257" s="3"/>
      <c r="P257" s="3"/>
    </row>
    <row r="258" spans="11:16">
      <c r="K258" s="3"/>
      <c r="L258" s="3"/>
      <c r="M258" s="3"/>
      <c r="N258" s="3"/>
      <c r="O258" s="3"/>
      <c r="P258" s="3"/>
    </row>
    <row r="259" spans="11:16">
      <c r="K259" s="3"/>
      <c r="L259" s="3"/>
      <c r="M259" s="3"/>
      <c r="N259" s="3"/>
      <c r="O259" s="3"/>
      <c r="P259" s="3"/>
    </row>
    <row r="260" spans="11:16">
      <c r="K260" s="3"/>
      <c r="L260" s="3"/>
      <c r="M260" s="3"/>
      <c r="N260" s="3"/>
      <c r="O260" s="3"/>
      <c r="P260" s="3"/>
    </row>
    <row r="261" spans="11:16">
      <c r="K261" s="3"/>
      <c r="L261" s="3"/>
      <c r="M261" s="3"/>
      <c r="N261" s="3"/>
      <c r="O261" s="3"/>
      <c r="P261" s="3"/>
    </row>
    <row r="262" spans="11:16">
      <c r="K262" s="3"/>
      <c r="L262" s="3"/>
      <c r="M262" s="3"/>
      <c r="N262" s="3"/>
      <c r="O262" s="3"/>
      <c r="P262" s="3"/>
    </row>
    <row r="263" spans="11:16">
      <c r="K263" s="3"/>
      <c r="L263" s="3"/>
      <c r="M263" s="3"/>
      <c r="N263" s="3"/>
      <c r="O263" s="3"/>
      <c r="P263" s="3"/>
    </row>
    <row r="264" spans="11:16">
      <c r="K264" s="3"/>
      <c r="L264" s="3"/>
      <c r="M264" s="3"/>
      <c r="N264" s="3"/>
      <c r="O264" s="3"/>
      <c r="P264" s="3"/>
    </row>
    <row r="265" spans="11:16">
      <c r="K265" s="3"/>
      <c r="L265" s="3"/>
      <c r="M265" s="3"/>
      <c r="N265" s="3"/>
      <c r="O265" s="3"/>
      <c r="P265" s="3"/>
    </row>
    <row r="266" spans="11:16">
      <c r="K266" s="3"/>
      <c r="L266" s="3"/>
      <c r="M266" s="3"/>
      <c r="N266" s="3"/>
      <c r="O266" s="3"/>
      <c r="P266" s="3"/>
    </row>
    <row r="267" spans="11:16">
      <c r="K267" s="3"/>
      <c r="L267" s="3"/>
      <c r="M267" s="3"/>
      <c r="N267" s="3"/>
      <c r="O267" s="3"/>
      <c r="P267" s="3"/>
    </row>
    <row r="268" spans="11:16">
      <c r="K268" s="3"/>
      <c r="L268" s="3"/>
      <c r="M268" s="3"/>
      <c r="N268" s="3"/>
      <c r="O268" s="3"/>
      <c r="P268" s="3"/>
    </row>
    <row r="269" spans="11:16">
      <c r="K269" s="3"/>
      <c r="L269" s="3"/>
      <c r="M269" s="3"/>
      <c r="N269" s="3"/>
      <c r="O269" s="3"/>
      <c r="P269" s="3"/>
    </row>
    <row r="270" spans="11:16">
      <c r="K270" s="3"/>
      <c r="L270" s="3"/>
      <c r="M270" s="3"/>
      <c r="N270" s="3"/>
      <c r="O270" s="3"/>
      <c r="P270" s="3"/>
    </row>
    <row r="271" spans="11:16">
      <c r="K271" s="3"/>
      <c r="L271" s="3"/>
      <c r="M271" s="3"/>
      <c r="N271" s="3"/>
      <c r="O271" s="3"/>
      <c r="P271" s="3"/>
    </row>
    <row r="272" spans="11:16">
      <c r="K272" s="3"/>
      <c r="L272" s="3"/>
      <c r="M272" s="3"/>
      <c r="N272" s="3"/>
      <c r="O272" s="3"/>
      <c r="P272" s="3"/>
    </row>
  </sheetData>
  <mergeCells count="14">
    <mergeCell ref="B3:Q3"/>
    <mergeCell ref="F1:F2"/>
    <mergeCell ref="R13:Y13"/>
    <mergeCell ref="R28:Y30"/>
    <mergeCell ref="A1:B2"/>
    <mergeCell ref="A13:B13"/>
    <mergeCell ref="B27:E31"/>
    <mergeCell ref="F28:Q30"/>
    <mergeCell ref="T7:Y7"/>
    <mergeCell ref="C1:C2"/>
    <mergeCell ref="D1:D2"/>
    <mergeCell ref="E1:E2"/>
    <mergeCell ref="T1:Y4"/>
    <mergeCell ref="Q1:Q2"/>
  </mergeCells>
  <pageMargins left="0.25" right="0.25" top="0.75" bottom="0.75" header="0.3" footer="0.3"/>
  <pageSetup paperSize="9" scale="16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Z45"/>
  <sheetViews>
    <sheetView view="pageBreakPreview" zoomScale="25" zoomScaleNormal="40" zoomScaleSheetLayoutView="25" workbookViewId="0">
      <selection activeCell="L6" sqref="L6"/>
    </sheetView>
  </sheetViews>
  <sheetFormatPr baseColWidth="10" defaultColWidth="9.1640625" defaultRowHeight="28"/>
  <cols>
    <col min="1" max="1" width="8.6640625" style="211" customWidth="1"/>
    <col min="2" max="2" width="255.6640625" style="211" customWidth="1"/>
    <col min="3" max="3" width="17.1640625" style="14" customWidth="1"/>
    <col min="4" max="4" width="21.5" style="14" customWidth="1"/>
    <col min="5" max="5" width="20.33203125" style="14" customWidth="1"/>
    <col min="6" max="6" width="10.6640625" style="13" hidden="1" customWidth="1"/>
    <col min="7" max="7" width="21.1640625" style="225" customWidth="1"/>
    <col min="8" max="10" width="21.83203125" style="225" customWidth="1"/>
    <col min="11" max="16" width="22.83203125" style="225" customWidth="1"/>
    <col min="17" max="17" width="22.1640625" style="62" bestFit="1" customWidth="1"/>
    <col min="18" max="18" width="28.33203125" style="211" customWidth="1"/>
    <col min="19" max="19" width="24.1640625" style="211" customWidth="1"/>
    <col min="20" max="20" width="23" style="211" customWidth="1"/>
    <col min="21" max="23" width="9.83203125" style="211" customWidth="1"/>
    <col min="24" max="24" width="8.6640625" style="211" customWidth="1"/>
    <col min="25" max="25" width="4.5" style="211" customWidth="1"/>
    <col min="26" max="26" width="9.1640625" style="211" customWidth="1"/>
    <col min="27" max="16384" width="9.1640625" style="211"/>
  </cols>
  <sheetData>
    <row r="1" spans="1:25" ht="140.25" customHeight="1">
      <c r="A1" s="307" t="s">
        <v>86</v>
      </c>
      <c r="B1" s="275"/>
      <c r="C1" s="302" t="s">
        <v>0</v>
      </c>
      <c r="D1" s="302" t="s">
        <v>1</v>
      </c>
      <c r="E1" s="290" t="s">
        <v>2</v>
      </c>
      <c r="F1" s="290"/>
      <c r="G1" s="245" t="s">
        <v>53</v>
      </c>
      <c r="H1" s="245" t="s">
        <v>54</v>
      </c>
      <c r="I1" s="245" t="s">
        <v>55</v>
      </c>
      <c r="J1" s="245" t="s">
        <v>56</v>
      </c>
      <c r="K1" s="245" t="s">
        <v>57</v>
      </c>
      <c r="L1" s="245" t="s">
        <v>58</v>
      </c>
      <c r="M1" s="245" t="s">
        <v>59</v>
      </c>
      <c r="N1" s="245" t="s">
        <v>60</v>
      </c>
      <c r="O1" s="245" t="s">
        <v>61</v>
      </c>
      <c r="P1" s="245" t="s">
        <v>62</v>
      </c>
      <c r="Q1" s="305" t="s">
        <v>7</v>
      </c>
      <c r="S1" s="303"/>
      <c r="T1" s="292"/>
      <c r="U1" s="107"/>
      <c r="V1" s="107"/>
      <c r="W1" s="107"/>
      <c r="X1" s="107"/>
      <c r="Y1" s="107"/>
    </row>
    <row r="2" spans="1:25" ht="104" customHeight="1">
      <c r="A2" s="276"/>
      <c r="B2" s="272"/>
      <c r="C2" s="282"/>
      <c r="D2" s="282"/>
      <c r="E2" s="282"/>
      <c r="F2" s="282"/>
      <c r="G2" s="30">
        <v>0.2</v>
      </c>
      <c r="H2" s="30">
        <v>0.2</v>
      </c>
      <c r="I2" s="30">
        <v>0.2</v>
      </c>
      <c r="J2" s="30">
        <v>0.2</v>
      </c>
      <c r="K2" s="30">
        <v>0.2</v>
      </c>
      <c r="L2" s="30">
        <v>0.2</v>
      </c>
      <c r="M2" s="30">
        <v>0.2</v>
      </c>
      <c r="N2" s="30">
        <v>0.2</v>
      </c>
      <c r="O2" s="30">
        <v>0.2</v>
      </c>
      <c r="P2" s="30">
        <v>0.2</v>
      </c>
      <c r="Q2" s="284"/>
      <c r="S2" s="292"/>
      <c r="T2" s="292"/>
      <c r="U2" s="107"/>
      <c r="V2" s="107"/>
      <c r="W2" s="107"/>
      <c r="X2" s="107"/>
      <c r="Y2" s="107"/>
    </row>
    <row r="3" spans="1:25" ht="38.25" customHeight="1">
      <c r="A3" s="8" t="s">
        <v>9</v>
      </c>
      <c r="B3" s="306" t="s">
        <v>87</v>
      </c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2"/>
      <c r="S3" s="292"/>
      <c r="T3" s="292"/>
      <c r="U3" s="107"/>
      <c r="V3" s="107"/>
      <c r="W3" s="107"/>
      <c r="X3" s="107"/>
      <c r="Y3" s="107"/>
    </row>
    <row r="4" spans="1:25" ht="409.5" customHeight="1">
      <c r="A4" s="6"/>
      <c r="B4" s="7" t="s">
        <v>88</v>
      </c>
      <c r="C4" s="33">
        <v>38</v>
      </c>
      <c r="D4" s="33" t="s">
        <v>89</v>
      </c>
      <c r="E4" s="110" t="s">
        <v>65</v>
      </c>
      <c r="F4" s="35"/>
      <c r="G4" s="229" t="s">
        <v>66</v>
      </c>
      <c r="H4" s="229" t="s">
        <v>66</v>
      </c>
      <c r="I4" s="202">
        <v>0.35</v>
      </c>
      <c r="J4" s="202">
        <v>0.36</v>
      </c>
      <c r="K4" s="202">
        <v>0.37</v>
      </c>
      <c r="L4" s="202">
        <v>0.38</v>
      </c>
      <c r="M4" s="202">
        <v>0.39</v>
      </c>
      <c r="N4" s="202">
        <v>0.4</v>
      </c>
      <c r="O4" s="202">
        <v>0.41</v>
      </c>
      <c r="P4" s="202">
        <v>0.42</v>
      </c>
      <c r="Q4" s="53"/>
      <c r="S4" s="292"/>
      <c r="T4" s="292"/>
      <c r="U4" s="107"/>
      <c r="V4" s="107"/>
      <c r="W4" s="107"/>
      <c r="X4" s="107"/>
      <c r="Y4" s="107"/>
    </row>
    <row r="5" spans="1:25" ht="409.5" customHeight="1">
      <c r="A5" s="5"/>
      <c r="B5" s="4" t="s">
        <v>90</v>
      </c>
      <c r="C5" s="33">
        <v>38</v>
      </c>
      <c r="D5" s="33" t="s">
        <v>89</v>
      </c>
      <c r="E5" s="110" t="s">
        <v>65</v>
      </c>
      <c r="F5" s="35"/>
      <c r="G5" s="229" t="s">
        <v>66</v>
      </c>
      <c r="H5" s="229" t="s">
        <v>66</v>
      </c>
      <c r="I5" s="202">
        <v>0.35</v>
      </c>
      <c r="J5" s="202">
        <v>0.36</v>
      </c>
      <c r="K5" s="202">
        <v>0.37</v>
      </c>
      <c r="L5" s="202">
        <v>0.38</v>
      </c>
      <c r="M5" s="202">
        <v>0.39</v>
      </c>
      <c r="N5" s="202">
        <v>0.4</v>
      </c>
      <c r="O5" s="202">
        <v>0.41</v>
      </c>
      <c r="P5" s="202">
        <v>0.42</v>
      </c>
      <c r="Q5" s="53"/>
      <c r="S5" s="106"/>
      <c r="T5" s="106"/>
      <c r="U5" s="105"/>
      <c r="V5" s="105"/>
      <c r="W5" s="105"/>
      <c r="X5" s="105"/>
    </row>
    <row r="6" spans="1:25" ht="407" customHeight="1">
      <c r="A6" s="20"/>
      <c r="B6" s="4" t="s">
        <v>91</v>
      </c>
      <c r="C6" s="33">
        <v>38</v>
      </c>
      <c r="D6" s="33" t="s">
        <v>89</v>
      </c>
      <c r="E6" s="110" t="s">
        <v>65</v>
      </c>
      <c r="F6" s="35"/>
      <c r="G6" s="229" t="s">
        <v>66</v>
      </c>
      <c r="H6" s="229" t="s">
        <v>66</v>
      </c>
      <c r="I6" s="202">
        <v>0.35</v>
      </c>
      <c r="J6" s="202">
        <v>0.36</v>
      </c>
      <c r="K6" s="202">
        <v>0.37</v>
      </c>
      <c r="L6" s="202">
        <v>0.38</v>
      </c>
      <c r="M6" s="202">
        <v>0.39</v>
      </c>
      <c r="N6" s="202">
        <v>0.4</v>
      </c>
      <c r="O6" s="202">
        <v>0.41</v>
      </c>
      <c r="P6" s="202">
        <v>0.42</v>
      </c>
      <c r="Q6" s="53"/>
      <c r="S6" s="310"/>
      <c r="T6" s="292"/>
      <c r="U6" s="292"/>
      <c r="V6" s="292"/>
      <c r="W6" s="292"/>
      <c r="X6" s="292"/>
    </row>
    <row r="7" spans="1:25" ht="409" customHeight="1">
      <c r="A7" s="9"/>
      <c r="B7" s="4" t="s">
        <v>92</v>
      </c>
      <c r="C7" s="33">
        <v>38</v>
      </c>
      <c r="D7" s="33" t="s">
        <v>89</v>
      </c>
      <c r="E7" s="110" t="s">
        <v>65</v>
      </c>
      <c r="F7" s="35"/>
      <c r="G7" s="229" t="s">
        <v>66</v>
      </c>
      <c r="H7" s="229" t="s">
        <v>66</v>
      </c>
      <c r="I7" s="202">
        <v>0.35</v>
      </c>
      <c r="J7" s="202">
        <v>0.36</v>
      </c>
      <c r="K7" s="202">
        <v>0.37</v>
      </c>
      <c r="L7" s="202">
        <v>0.38</v>
      </c>
      <c r="M7" s="202">
        <v>0.39</v>
      </c>
      <c r="N7" s="202">
        <v>0.4</v>
      </c>
      <c r="O7" s="202">
        <v>0.41</v>
      </c>
      <c r="P7" s="202">
        <v>0.42</v>
      </c>
      <c r="Q7" s="53"/>
      <c r="S7" s="300"/>
      <c r="T7" s="292"/>
      <c r="U7" s="292"/>
      <c r="V7" s="292"/>
      <c r="W7" s="292"/>
      <c r="X7" s="292"/>
    </row>
    <row r="8" spans="1:25" ht="409" customHeight="1">
      <c r="A8" s="18"/>
      <c r="B8" s="4" t="s">
        <v>93</v>
      </c>
      <c r="C8" s="33">
        <v>38</v>
      </c>
      <c r="D8" s="33" t="s">
        <v>89</v>
      </c>
      <c r="E8" s="110" t="s">
        <v>65</v>
      </c>
      <c r="F8" s="35"/>
      <c r="G8" s="229" t="s">
        <v>66</v>
      </c>
      <c r="H8" s="229" t="s">
        <v>66</v>
      </c>
      <c r="I8" s="202">
        <v>0.35</v>
      </c>
      <c r="J8" s="202">
        <v>0.36</v>
      </c>
      <c r="K8" s="202">
        <v>0.37</v>
      </c>
      <c r="L8" s="202">
        <v>0.38</v>
      </c>
      <c r="M8" s="202">
        <v>0.39</v>
      </c>
      <c r="N8" s="202">
        <v>0.4</v>
      </c>
      <c r="O8" s="202">
        <v>0.41</v>
      </c>
      <c r="P8" s="202">
        <v>0.42</v>
      </c>
      <c r="Q8" s="53"/>
      <c r="Y8" s="1"/>
    </row>
    <row r="9" spans="1:25" ht="409.5" customHeight="1">
      <c r="A9" s="10"/>
      <c r="B9" s="4" t="s">
        <v>94</v>
      </c>
      <c r="C9" s="33">
        <v>38</v>
      </c>
      <c r="D9" s="33" t="s">
        <v>89</v>
      </c>
      <c r="E9" s="110" t="s">
        <v>65</v>
      </c>
      <c r="F9" s="35"/>
      <c r="G9" s="229" t="s">
        <v>66</v>
      </c>
      <c r="H9" s="229" t="s">
        <v>66</v>
      </c>
      <c r="I9" s="202">
        <v>0.35</v>
      </c>
      <c r="J9" s="202">
        <v>0.36</v>
      </c>
      <c r="K9" s="202">
        <v>0.37</v>
      </c>
      <c r="L9" s="202">
        <v>0.38</v>
      </c>
      <c r="M9" s="202">
        <v>0.39</v>
      </c>
      <c r="N9" s="202">
        <v>0.4</v>
      </c>
      <c r="O9" s="202">
        <v>0.41</v>
      </c>
      <c r="P9" s="202">
        <v>0.42</v>
      </c>
      <c r="Q9" s="36"/>
    </row>
    <row r="10" spans="1:25" ht="409" customHeight="1">
      <c r="A10" s="11"/>
      <c r="B10" s="4" t="s">
        <v>95</v>
      </c>
      <c r="C10" s="33">
        <v>38</v>
      </c>
      <c r="D10" s="33" t="s">
        <v>89</v>
      </c>
      <c r="E10" s="110" t="s">
        <v>65</v>
      </c>
      <c r="F10" s="35"/>
      <c r="G10" s="229" t="s">
        <v>66</v>
      </c>
      <c r="H10" s="229" t="s">
        <v>66</v>
      </c>
      <c r="I10" s="202">
        <v>0.35</v>
      </c>
      <c r="J10" s="202">
        <v>0.36</v>
      </c>
      <c r="K10" s="202">
        <v>0.37</v>
      </c>
      <c r="L10" s="202">
        <v>0.38</v>
      </c>
      <c r="M10" s="202">
        <v>0.39</v>
      </c>
      <c r="N10" s="202">
        <v>0.4</v>
      </c>
      <c r="O10" s="202">
        <v>0.41</v>
      </c>
      <c r="P10" s="202">
        <v>0.42</v>
      </c>
      <c r="Q10" s="53"/>
    </row>
    <row r="11" spans="1:25" ht="375" customHeight="1">
      <c r="A11" s="2"/>
      <c r="B11" s="4" t="s">
        <v>96</v>
      </c>
      <c r="C11" s="33">
        <v>38</v>
      </c>
      <c r="D11" s="33" t="s">
        <v>89</v>
      </c>
      <c r="E11" s="110" t="s">
        <v>65</v>
      </c>
      <c r="F11" s="35"/>
      <c r="G11" s="229" t="s">
        <v>66</v>
      </c>
      <c r="H11" s="229" t="s">
        <v>66</v>
      </c>
      <c r="I11" s="202">
        <v>0.35</v>
      </c>
      <c r="J11" s="202">
        <v>0.36</v>
      </c>
      <c r="K11" s="202">
        <v>0.37</v>
      </c>
      <c r="L11" s="202">
        <v>0.38</v>
      </c>
      <c r="M11" s="202">
        <v>0.39</v>
      </c>
      <c r="N11" s="202">
        <v>0.4</v>
      </c>
      <c r="O11" s="202">
        <v>0.41</v>
      </c>
      <c r="P11" s="202">
        <v>0.42</v>
      </c>
      <c r="Q11" s="53"/>
    </row>
    <row r="12" spans="1:25" ht="368" customHeight="1">
      <c r="A12" s="22"/>
      <c r="B12" s="4" t="s">
        <v>97</v>
      </c>
      <c r="C12" s="33">
        <v>38</v>
      </c>
      <c r="D12" s="33" t="s">
        <v>89</v>
      </c>
      <c r="E12" s="110" t="s">
        <v>65</v>
      </c>
      <c r="F12" s="35"/>
      <c r="G12" s="229" t="s">
        <v>66</v>
      </c>
      <c r="H12" s="229" t="s">
        <v>66</v>
      </c>
      <c r="I12" s="202">
        <v>0.35</v>
      </c>
      <c r="J12" s="202">
        <v>0.36</v>
      </c>
      <c r="K12" s="202">
        <v>0.37</v>
      </c>
      <c r="L12" s="202">
        <v>0.38</v>
      </c>
      <c r="M12" s="202">
        <v>0.39</v>
      </c>
      <c r="N12" s="202">
        <v>0.4</v>
      </c>
      <c r="O12" s="202">
        <v>0.41</v>
      </c>
      <c r="P12" s="202">
        <v>0.42</v>
      </c>
      <c r="Q12" s="53"/>
    </row>
    <row r="13" spans="1:25" ht="409.5" customHeight="1">
      <c r="A13" s="12"/>
      <c r="B13" s="4" t="s">
        <v>98</v>
      </c>
      <c r="C13" s="33">
        <v>38</v>
      </c>
      <c r="D13" s="33" t="s">
        <v>89</v>
      </c>
      <c r="E13" s="110" t="s">
        <v>65</v>
      </c>
      <c r="F13" s="35"/>
      <c r="G13" s="229" t="s">
        <v>66</v>
      </c>
      <c r="H13" s="229" t="s">
        <v>66</v>
      </c>
      <c r="I13" s="202">
        <v>0.35</v>
      </c>
      <c r="J13" s="202">
        <v>0.36</v>
      </c>
      <c r="K13" s="202">
        <v>0.37</v>
      </c>
      <c r="L13" s="202">
        <v>0.38</v>
      </c>
      <c r="M13" s="202">
        <v>0.39</v>
      </c>
      <c r="N13" s="202">
        <v>0.4</v>
      </c>
      <c r="O13" s="202">
        <v>0.41</v>
      </c>
      <c r="P13" s="202">
        <v>0.42</v>
      </c>
      <c r="Q13" s="221"/>
    </row>
    <row r="14" spans="1:25" ht="145" customHeight="1">
      <c r="A14" s="296" t="s">
        <v>75</v>
      </c>
      <c r="B14" s="258"/>
      <c r="C14" s="133" t="s">
        <v>33</v>
      </c>
      <c r="D14" s="88" t="s">
        <v>76</v>
      </c>
      <c r="E14" s="88" t="s">
        <v>35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222"/>
      <c r="S14" s="222"/>
      <c r="T14" s="222"/>
    </row>
    <row r="15" spans="1:25" ht="46" customHeight="1">
      <c r="A15" s="68" t="s">
        <v>77</v>
      </c>
      <c r="B15" s="69"/>
      <c r="C15" s="218"/>
      <c r="D15" s="219"/>
      <c r="E15" s="250">
        <v>11</v>
      </c>
      <c r="F15" s="212"/>
      <c r="G15" s="212"/>
      <c r="H15" s="212"/>
      <c r="I15" s="212"/>
      <c r="J15" s="212"/>
      <c r="K15" s="55"/>
      <c r="L15" s="55"/>
      <c r="M15" s="55"/>
      <c r="N15" s="55"/>
      <c r="O15" s="55"/>
      <c r="P15" s="55"/>
      <c r="Q15" s="55"/>
      <c r="R15" s="223"/>
    </row>
    <row r="16" spans="1:25" ht="46" customHeight="1">
      <c r="A16" s="70" t="s">
        <v>78</v>
      </c>
      <c r="B16" s="71"/>
      <c r="C16" s="215">
        <v>30</v>
      </c>
      <c r="D16" s="216">
        <v>2</v>
      </c>
      <c r="E16" s="217">
        <v>6.8</v>
      </c>
      <c r="F16" s="212"/>
      <c r="G16" s="212"/>
      <c r="H16" s="212"/>
      <c r="I16" s="212"/>
      <c r="J16" s="212"/>
      <c r="K16" s="55"/>
      <c r="L16" s="55"/>
      <c r="M16" s="55"/>
      <c r="N16" s="55"/>
      <c r="O16" s="55"/>
      <c r="P16" s="55"/>
      <c r="Q16" s="55"/>
      <c r="R16" s="223"/>
    </row>
    <row r="17" spans="1:26" ht="46" customHeight="1">
      <c r="A17" s="72" t="s">
        <v>79</v>
      </c>
      <c r="B17" s="73"/>
      <c r="C17" s="215">
        <v>15</v>
      </c>
      <c r="D17" s="216">
        <v>1</v>
      </c>
      <c r="E17" s="217">
        <v>4.8</v>
      </c>
      <c r="F17" s="212"/>
      <c r="G17" s="212"/>
      <c r="H17" s="212"/>
      <c r="I17" s="212"/>
      <c r="J17" s="212"/>
      <c r="K17" s="55"/>
      <c r="L17" s="55"/>
      <c r="M17" s="55"/>
      <c r="N17" s="55"/>
      <c r="O17" s="55"/>
      <c r="P17" s="55"/>
      <c r="Q17" s="55"/>
      <c r="R17" s="223"/>
    </row>
    <row r="18" spans="1:26" ht="46" customHeight="1">
      <c r="A18" s="68" t="s">
        <v>44</v>
      </c>
      <c r="B18" s="74"/>
      <c r="C18" s="134"/>
      <c r="D18" s="96"/>
      <c r="E18" s="96"/>
      <c r="F18" s="212"/>
      <c r="G18" s="212"/>
      <c r="H18" s="212"/>
      <c r="I18" s="212"/>
      <c r="J18" s="212"/>
      <c r="K18" s="55"/>
      <c r="L18" s="55"/>
      <c r="M18" s="55"/>
      <c r="N18" s="55"/>
      <c r="O18" s="55"/>
      <c r="P18" s="55"/>
      <c r="Q18" s="55"/>
      <c r="R18" s="182"/>
      <c r="S18" s="213"/>
      <c r="T18" s="213"/>
      <c r="U18" s="213"/>
      <c r="V18" s="213"/>
      <c r="W18" s="213"/>
      <c r="X18" s="213"/>
      <c r="Y18" s="213"/>
      <c r="Z18" s="213"/>
    </row>
    <row r="19" spans="1:26" ht="46" customHeight="1">
      <c r="A19" s="176" t="s">
        <v>80</v>
      </c>
      <c r="B19" s="177" t="s">
        <v>81</v>
      </c>
      <c r="C19" s="199"/>
      <c r="D19" s="174"/>
      <c r="E19" s="175"/>
      <c r="F19" s="200"/>
      <c r="G19" s="200"/>
      <c r="H19" s="212"/>
      <c r="I19" s="212"/>
      <c r="J19" s="212"/>
      <c r="K19" s="55"/>
      <c r="L19" s="55"/>
      <c r="M19" s="55"/>
      <c r="N19" s="55"/>
      <c r="O19" s="55"/>
      <c r="P19" s="55"/>
      <c r="Q19" s="55"/>
      <c r="R19" s="182"/>
      <c r="S19" s="213"/>
      <c r="T19" s="213"/>
      <c r="U19" s="213"/>
      <c r="V19" s="213"/>
      <c r="W19" s="213"/>
      <c r="X19" s="213"/>
      <c r="Y19" s="213"/>
      <c r="Z19" s="213"/>
    </row>
    <row r="20" spans="1:26" ht="46" customHeight="1">
      <c r="A20" s="78"/>
      <c r="B20" s="183" t="s">
        <v>99</v>
      </c>
      <c r="C20" s="196"/>
      <c r="D20" s="194"/>
      <c r="E20" s="195"/>
      <c r="F20" s="235"/>
      <c r="G20" s="235"/>
      <c r="H20" s="212"/>
      <c r="I20" s="212"/>
      <c r="J20" s="212"/>
      <c r="K20" s="55"/>
      <c r="L20" s="55"/>
      <c r="M20" s="55"/>
      <c r="N20" s="55"/>
      <c r="O20" s="55"/>
      <c r="P20" s="55"/>
      <c r="Q20" s="55"/>
      <c r="R20" s="182"/>
      <c r="S20" s="213"/>
      <c r="T20" s="213"/>
      <c r="U20" s="213"/>
      <c r="V20" s="213"/>
      <c r="W20" s="213"/>
      <c r="X20" s="213"/>
      <c r="Y20" s="213"/>
      <c r="Z20" s="213"/>
    </row>
    <row r="21" spans="1:26" ht="46" customHeight="1">
      <c r="A21" s="181"/>
      <c r="B21" s="140" t="s">
        <v>100</v>
      </c>
      <c r="C21" s="134"/>
      <c r="D21" s="99"/>
      <c r="E21" s="96"/>
      <c r="F21" s="212"/>
      <c r="G21" s="212"/>
      <c r="H21" s="212"/>
      <c r="I21" s="212"/>
      <c r="J21" s="212"/>
      <c r="K21" s="55"/>
      <c r="L21" s="55"/>
      <c r="M21" s="55"/>
      <c r="N21" s="55"/>
      <c r="O21" s="55"/>
      <c r="P21" s="55"/>
      <c r="Q21" s="55"/>
      <c r="R21" s="182"/>
      <c r="S21" s="213"/>
      <c r="T21" s="213"/>
      <c r="U21" s="213"/>
      <c r="V21" s="213"/>
      <c r="W21" s="213"/>
      <c r="X21" s="213"/>
      <c r="Y21" s="213"/>
      <c r="Z21" s="213"/>
    </row>
    <row r="22" spans="1:26" ht="46" customHeight="1">
      <c r="A22" s="181"/>
      <c r="B22" s="140" t="s">
        <v>101</v>
      </c>
      <c r="C22" s="134"/>
      <c r="D22" s="99"/>
      <c r="E22" s="96"/>
      <c r="F22" s="212"/>
      <c r="G22" s="212"/>
      <c r="H22" s="212"/>
      <c r="I22" s="212"/>
      <c r="J22" s="212"/>
      <c r="K22" s="55"/>
      <c r="L22" s="55"/>
      <c r="M22" s="55"/>
      <c r="N22" s="55"/>
      <c r="O22" s="55"/>
      <c r="P22" s="55"/>
      <c r="Q22" s="55"/>
      <c r="R22" s="182"/>
      <c r="S22" s="213"/>
      <c r="T22" s="213"/>
      <c r="U22" s="213"/>
      <c r="V22" s="213"/>
      <c r="W22" s="213"/>
      <c r="X22" s="213"/>
      <c r="Y22" s="213"/>
      <c r="Z22" s="213"/>
    </row>
    <row r="23" spans="1:26" ht="46" customHeight="1">
      <c r="A23" s="65"/>
      <c r="B23" s="66"/>
      <c r="C23" s="134"/>
      <c r="D23" s="99"/>
      <c r="E23" s="96"/>
      <c r="F23" s="212"/>
      <c r="G23" s="212"/>
      <c r="H23" s="212"/>
      <c r="I23" s="212"/>
      <c r="J23" s="212"/>
      <c r="K23" s="55"/>
      <c r="L23" s="55"/>
      <c r="M23" s="55"/>
      <c r="N23" s="55"/>
      <c r="O23" s="55"/>
      <c r="P23" s="55"/>
      <c r="Q23" s="55"/>
      <c r="R23" s="212"/>
      <c r="S23" s="213"/>
      <c r="T23" s="213"/>
      <c r="U23" s="213"/>
      <c r="V23" s="213"/>
      <c r="W23" s="213"/>
      <c r="X23" s="213"/>
      <c r="Y23" s="213"/>
      <c r="Z23" s="213"/>
    </row>
    <row r="24" spans="1:26" ht="46" customHeight="1">
      <c r="A24" s="65"/>
      <c r="B24" s="66"/>
      <c r="C24" s="134"/>
      <c r="D24" s="99"/>
      <c r="E24" s="96"/>
      <c r="F24" s="212"/>
      <c r="G24" s="212"/>
      <c r="H24" s="212"/>
      <c r="I24" s="212"/>
      <c r="J24" s="212"/>
      <c r="K24" s="55"/>
      <c r="L24" s="55"/>
      <c r="M24" s="55"/>
      <c r="N24" s="55"/>
      <c r="O24" s="55"/>
      <c r="P24" s="55"/>
      <c r="Q24" s="55"/>
      <c r="R24" s="212"/>
      <c r="S24" s="213"/>
      <c r="T24" s="213"/>
      <c r="U24" s="213"/>
      <c r="V24" s="213"/>
      <c r="W24" s="213"/>
      <c r="X24" s="213"/>
      <c r="Y24" s="213"/>
      <c r="Z24" s="213"/>
    </row>
    <row r="25" spans="1:26">
      <c r="A25" s="67"/>
      <c r="B25" s="65"/>
      <c r="C25" s="134"/>
      <c r="D25" s="99"/>
      <c r="E25" s="96"/>
      <c r="F25" s="212"/>
      <c r="G25" s="212"/>
      <c r="H25" s="212"/>
      <c r="I25" s="212"/>
      <c r="J25" s="212"/>
      <c r="K25" s="55"/>
      <c r="L25" s="55"/>
      <c r="M25" s="55"/>
      <c r="N25" s="55"/>
      <c r="O25" s="55"/>
      <c r="P25" s="55"/>
      <c r="Q25" s="55"/>
      <c r="R25" s="212"/>
      <c r="S25" s="213"/>
      <c r="T25" s="213"/>
      <c r="U25" s="213"/>
      <c r="V25" s="213"/>
      <c r="W25" s="213"/>
      <c r="X25" s="213"/>
      <c r="Y25" s="213"/>
      <c r="Z25" s="213"/>
    </row>
    <row r="26" spans="1:26">
      <c r="A26" s="67"/>
      <c r="B26" s="65"/>
      <c r="C26" s="134"/>
      <c r="D26" s="99"/>
      <c r="E26" s="96"/>
      <c r="F26" s="212"/>
      <c r="G26" s="212"/>
      <c r="H26" s="212"/>
      <c r="I26" s="212"/>
      <c r="J26" s="212"/>
      <c r="K26" s="55"/>
      <c r="L26" s="55"/>
      <c r="M26" s="55"/>
      <c r="N26" s="55"/>
      <c r="O26" s="55"/>
      <c r="P26" s="55"/>
      <c r="Q26" s="55"/>
      <c r="R26" s="212"/>
      <c r="S26" s="213"/>
      <c r="T26" s="213"/>
      <c r="U26" s="213"/>
      <c r="V26" s="213"/>
      <c r="W26" s="213"/>
      <c r="X26" s="213"/>
      <c r="Y26" s="213"/>
      <c r="Z26" s="213"/>
    </row>
    <row r="27" spans="1:26">
      <c r="A27" s="59"/>
      <c r="C27" s="134"/>
      <c r="D27" s="57"/>
      <c r="E27" s="56"/>
      <c r="F27" s="212"/>
      <c r="G27" s="212"/>
      <c r="H27" s="212"/>
      <c r="I27" s="212"/>
      <c r="J27" s="212"/>
      <c r="K27" s="55"/>
      <c r="L27" s="55"/>
      <c r="M27" s="55"/>
      <c r="N27" s="55"/>
      <c r="O27" s="55"/>
      <c r="P27" s="55"/>
      <c r="Q27" s="55"/>
      <c r="R27" s="212"/>
      <c r="S27" s="213"/>
      <c r="T27" s="213"/>
      <c r="U27" s="213"/>
      <c r="V27" s="213"/>
      <c r="W27" s="213"/>
      <c r="X27" s="213"/>
      <c r="Y27" s="213"/>
      <c r="Z27" s="213"/>
    </row>
    <row r="28" spans="1:26" ht="25.75" customHeight="1">
      <c r="A28" s="142"/>
      <c r="B28" s="297"/>
      <c r="C28" s="263"/>
      <c r="D28" s="263"/>
      <c r="E28" s="263"/>
      <c r="F28" s="297"/>
      <c r="G28" s="263"/>
      <c r="H28" s="263"/>
      <c r="I28" s="263"/>
      <c r="J28" s="263"/>
      <c r="K28" s="263"/>
      <c r="L28" s="244"/>
      <c r="M28" s="244"/>
      <c r="N28" s="244"/>
      <c r="O28" s="244"/>
      <c r="P28" s="244"/>
      <c r="Q28" s="143"/>
      <c r="R28" s="291"/>
      <c r="S28" s="292"/>
      <c r="T28" s="292"/>
      <c r="U28" s="213"/>
      <c r="V28" s="213"/>
      <c r="W28" s="213"/>
      <c r="X28" s="213"/>
      <c r="Y28" s="213"/>
    </row>
    <row r="29" spans="1:26" ht="25.75" customHeight="1">
      <c r="A29" s="79"/>
      <c r="B29" s="292"/>
      <c r="C29" s="311"/>
      <c r="D29" s="311"/>
      <c r="E29" s="311"/>
      <c r="F29" s="308"/>
      <c r="G29" s="309"/>
      <c r="H29" s="309"/>
      <c r="I29" s="309"/>
      <c r="J29" s="309"/>
      <c r="K29" s="309"/>
      <c r="L29" s="243"/>
      <c r="M29" s="243"/>
      <c r="N29" s="243"/>
      <c r="O29" s="243"/>
      <c r="P29" s="243"/>
      <c r="Q29" s="235"/>
      <c r="R29" s="292"/>
      <c r="S29" s="292"/>
      <c r="T29" s="292"/>
      <c r="U29" s="213"/>
      <c r="V29" s="213"/>
      <c r="W29" s="213"/>
      <c r="X29" s="213"/>
      <c r="Y29" s="213"/>
    </row>
    <row r="30" spans="1:26" ht="28.25" customHeight="1">
      <c r="A30" s="80"/>
      <c r="B30" s="292"/>
      <c r="C30" s="311"/>
      <c r="D30" s="311"/>
      <c r="E30" s="311"/>
      <c r="F30" s="308"/>
      <c r="G30" s="309"/>
      <c r="H30" s="309"/>
      <c r="I30" s="309"/>
      <c r="J30" s="309"/>
      <c r="K30" s="309"/>
      <c r="L30" s="243"/>
      <c r="M30" s="243"/>
      <c r="N30" s="243"/>
      <c r="O30" s="243"/>
      <c r="P30" s="243"/>
      <c r="Q30" s="235"/>
      <c r="R30" s="292"/>
      <c r="S30" s="292"/>
      <c r="T30" s="292"/>
    </row>
    <row r="31" spans="1:26" ht="89" customHeight="1">
      <c r="A31" s="80"/>
      <c r="B31" s="144"/>
      <c r="C31" s="144"/>
      <c r="D31" s="144"/>
      <c r="E31" s="144"/>
      <c r="F31" s="128"/>
      <c r="G31" s="145"/>
      <c r="H31" s="145"/>
      <c r="I31" s="145"/>
      <c r="J31" s="145"/>
      <c r="K31" s="146"/>
      <c r="L31" s="146"/>
      <c r="M31" s="146"/>
      <c r="N31" s="146"/>
      <c r="O31" s="146"/>
      <c r="P31" s="146"/>
      <c r="Q31" s="235"/>
      <c r="R31" s="292"/>
      <c r="S31" s="292"/>
      <c r="T31" s="292"/>
    </row>
    <row r="32" spans="1:26" ht="45" customHeight="1">
      <c r="A32" s="81"/>
      <c r="B32" s="121"/>
      <c r="C32" s="121"/>
      <c r="D32" s="121"/>
      <c r="E32" s="121"/>
      <c r="F32" s="147"/>
      <c r="G32" s="148"/>
      <c r="H32" s="148"/>
      <c r="I32" s="148"/>
      <c r="J32" s="148"/>
      <c r="K32" s="149"/>
      <c r="L32" s="149"/>
      <c r="M32" s="149"/>
      <c r="N32" s="149"/>
      <c r="O32" s="149"/>
      <c r="P32" s="149"/>
      <c r="Q32" s="236"/>
      <c r="R32" s="292"/>
      <c r="S32" s="292"/>
      <c r="T32" s="292"/>
    </row>
    <row r="33" spans="1:17" ht="33" customHeight="1">
      <c r="A33" s="109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212"/>
    </row>
    <row r="34" spans="1:17">
      <c r="Q34" s="212"/>
    </row>
    <row r="35" spans="1:17">
      <c r="Q35" s="212"/>
    </row>
    <row r="36" spans="1:17">
      <c r="Q36" s="212"/>
    </row>
    <row r="37" spans="1:17">
      <c r="Q37" s="212"/>
    </row>
    <row r="38" spans="1:17">
      <c r="Q38" s="166"/>
    </row>
    <row r="39" spans="1:17">
      <c r="Q39" s="166"/>
    </row>
    <row r="40" spans="1:17">
      <c r="Q40" s="166"/>
    </row>
    <row r="41" spans="1:17">
      <c r="Q41" s="166"/>
    </row>
    <row r="42" spans="1:17">
      <c r="Q42" s="166"/>
    </row>
    <row r="43" spans="1:17">
      <c r="Q43" s="166"/>
    </row>
    <row r="44" spans="1:17">
      <c r="Q44" s="166"/>
    </row>
    <row r="45" spans="1:17">
      <c r="Q45" s="235"/>
    </row>
  </sheetData>
  <mergeCells count="14">
    <mergeCell ref="A14:B14"/>
    <mergeCell ref="F28:K30"/>
    <mergeCell ref="S6:X6"/>
    <mergeCell ref="S7:X7"/>
    <mergeCell ref="B28:E30"/>
    <mergeCell ref="R28:T32"/>
    <mergeCell ref="S1:T4"/>
    <mergeCell ref="Q1:Q2"/>
    <mergeCell ref="B3:Q3"/>
    <mergeCell ref="C1:C2"/>
    <mergeCell ref="D1:D2"/>
    <mergeCell ref="E1:E2"/>
    <mergeCell ref="A1:B2"/>
    <mergeCell ref="F1:F2"/>
  </mergeCells>
  <pageMargins left="0.70866141732283461" right="0.70866141732283461" top="0.74803149606299213" bottom="0.74803149606299213" header="0.31496062992125978" footer="0.31496062992125978"/>
  <pageSetup paperSize="9" scale="14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AA33"/>
  <sheetViews>
    <sheetView view="pageBreakPreview" topLeftCell="A5" zoomScale="25" zoomScaleNormal="40" zoomScaleSheetLayoutView="25" workbookViewId="0">
      <selection activeCell="AC9" sqref="AC9"/>
    </sheetView>
  </sheetViews>
  <sheetFormatPr baseColWidth="10" defaultColWidth="9.1640625" defaultRowHeight="23"/>
  <cols>
    <col min="1" max="1" width="6" style="211" customWidth="1"/>
    <col min="2" max="2" width="255.6640625" style="211" customWidth="1"/>
    <col min="3" max="3" width="17.83203125" style="3" customWidth="1"/>
    <col min="4" max="4" width="25" style="3" customWidth="1"/>
    <col min="5" max="5" width="26.5" style="3" customWidth="1"/>
    <col min="6" max="6" width="0.1640625" style="44" customWidth="1"/>
    <col min="7" max="7" width="22.83203125" style="46" customWidth="1"/>
    <col min="8" max="10" width="22.1640625" style="46" customWidth="1"/>
    <col min="11" max="16" width="22" style="46" customWidth="1"/>
    <col min="17" max="17" width="22.1640625" style="114" bestFit="1" customWidth="1"/>
    <col min="18" max="23" width="9.83203125" style="211" customWidth="1"/>
    <col min="24" max="24" width="17" style="211" customWidth="1"/>
    <col min="25" max="25" width="25.5" style="211" customWidth="1"/>
    <col min="26" max="26" width="9.1640625" style="211" customWidth="1"/>
    <col min="27" max="16384" width="9.1640625" style="211"/>
  </cols>
  <sheetData>
    <row r="1" spans="1:25" ht="168" customHeight="1">
      <c r="A1" s="317"/>
      <c r="B1" s="275"/>
      <c r="C1" s="312" t="s">
        <v>0</v>
      </c>
      <c r="D1" s="312" t="s">
        <v>1</v>
      </c>
      <c r="E1" s="290" t="s">
        <v>2</v>
      </c>
      <c r="F1" s="245"/>
      <c r="G1" s="245" t="s">
        <v>53</v>
      </c>
      <c r="H1" s="245" t="s">
        <v>54</v>
      </c>
      <c r="I1" s="245" t="s">
        <v>55</v>
      </c>
      <c r="J1" s="245" t="s">
        <v>56</v>
      </c>
      <c r="K1" s="245" t="s">
        <v>57</v>
      </c>
      <c r="L1" s="245" t="s">
        <v>58</v>
      </c>
      <c r="M1" s="245" t="s">
        <v>59</v>
      </c>
      <c r="N1" s="245" t="s">
        <v>60</v>
      </c>
      <c r="O1" s="245" t="s">
        <v>61</v>
      </c>
      <c r="P1" s="245" t="s">
        <v>62</v>
      </c>
      <c r="Q1" s="138" t="s">
        <v>7</v>
      </c>
      <c r="R1" s="316"/>
      <c r="S1" s="292"/>
      <c r="T1" s="292"/>
      <c r="U1" s="292"/>
      <c r="V1" s="292"/>
      <c r="W1" s="292"/>
      <c r="X1" s="292"/>
      <c r="Y1" s="292"/>
    </row>
    <row r="2" spans="1:25" ht="73" customHeight="1">
      <c r="A2" s="255"/>
      <c r="B2" s="270"/>
      <c r="C2" s="284"/>
      <c r="D2" s="284"/>
      <c r="E2" s="282"/>
      <c r="F2" s="124"/>
      <c r="G2" s="30">
        <v>0.2</v>
      </c>
      <c r="H2" s="30">
        <v>0.2</v>
      </c>
      <c r="I2" s="30">
        <v>0.2</v>
      </c>
      <c r="J2" s="30">
        <v>0.2</v>
      </c>
      <c r="K2" s="30">
        <v>0.2</v>
      </c>
      <c r="L2" s="30">
        <v>0.2</v>
      </c>
      <c r="M2" s="30">
        <v>0.2</v>
      </c>
      <c r="N2" s="30">
        <v>0.2</v>
      </c>
      <c r="O2" s="30">
        <v>0.2</v>
      </c>
      <c r="P2" s="30">
        <v>0.2</v>
      </c>
      <c r="Q2" s="29"/>
      <c r="R2" s="292"/>
      <c r="S2" s="292"/>
      <c r="T2" s="292"/>
      <c r="U2" s="292"/>
      <c r="V2" s="292"/>
      <c r="W2" s="292"/>
      <c r="X2" s="292"/>
      <c r="Y2" s="292"/>
    </row>
    <row r="3" spans="1:25" ht="28.5" customHeight="1">
      <c r="A3" s="8" t="s">
        <v>9</v>
      </c>
      <c r="B3" s="313" t="s">
        <v>102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8"/>
      <c r="R3" s="292"/>
      <c r="S3" s="292"/>
      <c r="T3" s="292"/>
      <c r="U3" s="292"/>
      <c r="V3" s="292"/>
      <c r="W3" s="292"/>
      <c r="X3" s="292"/>
      <c r="Y3" s="292"/>
    </row>
    <row r="4" spans="1:25" ht="409" customHeight="1">
      <c r="A4" s="6"/>
      <c r="B4" s="23"/>
      <c r="C4" s="36">
        <v>38</v>
      </c>
      <c r="D4" s="33">
        <v>40</v>
      </c>
      <c r="E4" s="34" t="s">
        <v>65</v>
      </c>
      <c r="F4" s="35"/>
      <c r="G4" s="229" t="s">
        <v>66</v>
      </c>
      <c r="H4" s="229" t="s">
        <v>66</v>
      </c>
      <c r="I4" s="202">
        <v>0.43</v>
      </c>
      <c r="J4" s="202">
        <v>0.44</v>
      </c>
      <c r="K4" s="202">
        <v>0.45</v>
      </c>
      <c r="L4" s="202">
        <v>0.46</v>
      </c>
      <c r="M4" s="202">
        <v>0.47</v>
      </c>
      <c r="N4" s="202">
        <v>0.48</v>
      </c>
      <c r="O4" s="202">
        <v>0.49</v>
      </c>
      <c r="P4" s="202">
        <v>0.5</v>
      </c>
      <c r="Q4" s="112"/>
      <c r="R4" s="292"/>
      <c r="S4" s="292"/>
      <c r="T4" s="292"/>
      <c r="U4" s="292"/>
      <c r="V4" s="292"/>
      <c r="W4" s="292"/>
      <c r="X4" s="292"/>
      <c r="Y4" s="292"/>
    </row>
    <row r="5" spans="1:25" ht="409" customHeight="1">
      <c r="A5" s="5"/>
      <c r="B5" s="24"/>
      <c r="C5" s="36">
        <v>38</v>
      </c>
      <c r="D5" s="33">
        <v>40</v>
      </c>
      <c r="E5" s="132" t="s">
        <v>65</v>
      </c>
      <c r="F5" s="35"/>
      <c r="G5" s="229" t="s">
        <v>66</v>
      </c>
      <c r="H5" s="229" t="s">
        <v>66</v>
      </c>
      <c r="I5" s="202">
        <v>0.43</v>
      </c>
      <c r="J5" s="202">
        <v>0.44</v>
      </c>
      <c r="K5" s="202">
        <v>0.45</v>
      </c>
      <c r="L5" s="202">
        <v>0.46</v>
      </c>
      <c r="M5" s="202">
        <v>0.47</v>
      </c>
      <c r="N5" s="202">
        <v>0.48</v>
      </c>
      <c r="O5" s="202">
        <v>0.49</v>
      </c>
      <c r="P5" s="202">
        <v>0.5</v>
      </c>
      <c r="Q5" s="112"/>
      <c r="R5" s="111"/>
      <c r="S5" s="111"/>
      <c r="T5" s="111"/>
      <c r="U5" s="111"/>
      <c r="V5" s="111"/>
      <c r="W5" s="111"/>
      <c r="X5" s="111"/>
      <c r="Y5" s="111"/>
    </row>
    <row r="6" spans="1:25" ht="401" customHeight="1">
      <c r="A6" s="21" t="s">
        <v>103</v>
      </c>
      <c r="B6" s="24"/>
      <c r="C6" s="36">
        <v>38</v>
      </c>
      <c r="D6" s="33">
        <v>40</v>
      </c>
      <c r="E6" s="34" t="s">
        <v>65</v>
      </c>
      <c r="F6" s="35"/>
      <c r="G6" s="229" t="s">
        <v>66</v>
      </c>
      <c r="H6" s="229" t="s">
        <v>66</v>
      </c>
      <c r="I6" s="202">
        <v>0.43</v>
      </c>
      <c r="J6" s="202">
        <v>0.44</v>
      </c>
      <c r="K6" s="202">
        <v>0.45</v>
      </c>
      <c r="L6" s="202">
        <v>0.46</v>
      </c>
      <c r="M6" s="202">
        <v>0.47</v>
      </c>
      <c r="N6" s="202">
        <v>0.48</v>
      </c>
      <c r="O6" s="202">
        <v>0.49</v>
      </c>
      <c r="P6" s="202">
        <v>0.5</v>
      </c>
      <c r="Q6" s="112"/>
      <c r="S6" s="310"/>
      <c r="T6" s="292"/>
      <c r="U6" s="292"/>
      <c r="V6" s="292"/>
      <c r="W6" s="292"/>
      <c r="X6" s="292"/>
    </row>
    <row r="7" spans="1:25" ht="409.5" customHeight="1">
      <c r="A7" s="9"/>
      <c r="B7" s="24"/>
      <c r="C7" s="36">
        <v>38</v>
      </c>
      <c r="D7" s="33">
        <v>40</v>
      </c>
      <c r="E7" s="34" t="s">
        <v>65</v>
      </c>
      <c r="F7" s="35"/>
      <c r="G7" s="229" t="s">
        <v>66</v>
      </c>
      <c r="H7" s="229" t="s">
        <v>66</v>
      </c>
      <c r="I7" s="202">
        <v>0.43</v>
      </c>
      <c r="J7" s="202">
        <v>0.44</v>
      </c>
      <c r="K7" s="202">
        <v>0.45</v>
      </c>
      <c r="L7" s="202">
        <v>0.46</v>
      </c>
      <c r="M7" s="202">
        <v>0.47</v>
      </c>
      <c r="N7" s="202">
        <v>0.48</v>
      </c>
      <c r="O7" s="202">
        <v>0.49</v>
      </c>
      <c r="P7" s="202">
        <v>0.5</v>
      </c>
      <c r="Q7" s="112"/>
      <c r="S7" s="300"/>
      <c r="T7" s="292"/>
      <c r="U7" s="292"/>
      <c r="V7" s="292"/>
      <c r="W7" s="292"/>
      <c r="X7" s="292"/>
    </row>
    <row r="8" spans="1:25" ht="409" customHeight="1">
      <c r="A8" s="19"/>
      <c r="B8" s="24"/>
      <c r="C8" s="36">
        <v>38</v>
      </c>
      <c r="D8" s="33">
        <v>40</v>
      </c>
      <c r="E8" s="34" t="s">
        <v>65</v>
      </c>
      <c r="F8" s="35"/>
      <c r="G8" s="229" t="s">
        <v>66</v>
      </c>
      <c r="H8" s="229" t="s">
        <v>66</v>
      </c>
      <c r="I8" s="202">
        <v>0.43</v>
      </c>
      <c r="J8" s="202">
        <v>0.44</v>
      </c>
      <c r="K8" s="202">
        <v>0.45</v>
      </c>
      <c r="L8" s="202">
        <v>0.46</v>
      </c>
      <c r="M8" s="202">
        <v>0.47</v>
      </c>
      <c r="N8" s="202">
        <v>0.48</v>
      </c>
      <c r="O8" s="202">
        <v>0.49</v>
      </c>
      <c r="P8" s="202">
        <v>0.5</v>
      </c>
      <c r="Q8" s="112"/>
      <c r="Y8" s="1"/>
    </row>
    <row r="9" spans="1:25" ht="409.5" customHeight="1">
      <c r="A9" s="10"/>
      <c r="B9" s="24"/>
      <c r="C9" s="36">
        <v>38</v>
      </c>
      <c r="D9" s="33">
        <v>40</v>
      </c>
      <c r="E9" s="34" t="s">
        <v>65</v>
      </c>
      <c r="F9" s="35"/>
      <c r="G9" s="229" t="s">
        <v>66</v>
      </c>
      <c r="H9" s="229" t="s">
        <v>66</v>
      </c>
      <c r="I9" s="202">
        <v>0.43</v>
      </c>
      <c r="J9" s="202">
        <v>0.44</v>
      </c>
      <c r="K9" s="202">
        <v>0.45</v>
      </c>
      <c r="L9" s="202">
        <v>0.46</v>
      </c>
      <c r="M9" s="202">
        <v>0.47</v>
      </c>
      <c r="N9" s="202">
        <v>0.48</v>
      </c>
      <c r="O9" s="202">
        <v>0.49</v>
      </c>
      <c r="P9" s="202">
        <v>0.5</v>
      </c>
      <c r="Q9" s="112"/>
    </row>
    <row r="10" spans="1:25" ht="406" customHeight="1">
      <c r="A10" s="11"/>
      <c r="B10" s="24"/>
      <c r="C10" s="36">
        <v>38</v>
      </c>
      <c r="D10" s="33">
        <v>40</v>
      </c>
      <c r="E10" s="34" t="s">
        <v>65</v>
      </c>
      <c r="F10" s="35"/>
      <c r="G10" s="229" t="s">
        <v>66</v>
      </c>
      <c r="H10" s="229" t="s">
        <v>66</v>
      </c>
      <c r="I10" s="202">
        <v>0.43</v>
      </c>
      <c r="J10" s="202">
        <v>0.44</v>
      </c>
      <c r="K10" s="202">
        <v>0.45</v>
      </c>
      <c r="L10" s="202">
        <v>0.46</v>
      </c>
      <c r="M10" s="202">
        <v>0.47</v>
      </c>
      <c r="N10" s="202">
        <v>0.48</v>
      </c>
      <c r="O10" s="202">
        <v>0.49</v>
      </c>
      <c r="P10" s="202">
        <v>0.5</v>
      </c>
      <c r="Q10" s="112"/>
    </row>
    <row r="11" spans="1:25" ht="387" customHeight="1">
      <c r="A11" s="2"/>
      <c r="B11" s="24"/>
      <c r="C11" s="36">
        <v>38</v>
      </c>
      <c r="D11" s="33">
        <v>40</v>
      </c>
      <c r="E11" s="34" t="s">
        <v>65</v>
      </c>
      <c r="F11" s="35"/>
      <c r="G11" s="229" t="s">
        <v>66</v>
      </c>
      <c r="H11" s="229" t="s">
        <v>66</v>
      </c>
      <c r="I11" s="202">
        <v>0.43</v>
      </c>
      <c r="J11" s="202">
        <v>0.44</v>
      </c>
      <c r="K11" s="202">
        <v>0.45</v>
      </c>
      <c r="L11" s="202">
        <v>0.46</v>
      </c>
      <c r="M11" s="202">
        <v>0.47</v>
      </c>
      <c r="N11" s="202">
        <v>0.48</v>
      </c>
      <c r="O11" s="202">
        <v>0.49</v>
      </c>
      <c r="P11" s="202">
        <v>0.5</v>
      </c>
      <c r="Q11" s="112"/>
    </row>
    <row r="12" spans="1:25" ht="378" customHeight="1">
      <c r="A12" s="22"/>
      <c r="B12" s="24"/>
      <c r="C12" s="36">
        <v>38</v>
      </c>
      <c r="D12" s="33">
        <v>40</v>
      </c>
      <c r="E12" s="34" t="s">
        <v>65</v>
      </c>
      <c r="F12" s="35"/>
      <c r="G12" s="229" t="s">
        <v>66</v>
      </c>
      <c r="H12" s="229" t="s">
        <v>66</v>
      </c>
      <c r="I12" s="202">
        <v>0.43</v>
      </c>
      <c r="J12" s="202">
        <v>0.44</v>
      </c>
      <c r="K12" s="202">
        <v>0.45</v>
      </c>
      <c r="L12" s="202">
        <v>0.46</v>
      </c>
      <c r="M12" s="202">
        <v>0.47</v>
      </c>
      <c r="N12" s="202">
        <v>0.48</v>
      </c>
      <c r="O12" s="202">
        <v>0.49</v>
      </c>
      <c r="P12" s="202">
        <v>0.5</v>
      </c>
      <c r="Q12" s="112"/>
    </row>
    <row r="13" spans="1:25" ht="386" customHeight="1">
      <c r="A13" s="12"/>
      <c r="B13" s="24"/>
      <c r="C13" s="36">
        <v>38</v>
      </c>
      <c r="D13" s="33">
        <v>40</v>
      </c>
      <c r="E13" s="34" t="s">
        <v>65</v>
      </c>
      <c r="F13" s="35"/>
      <c r="G13" s="229" t="s">
        <v>66</v>
      </c>
      <c r="H13" s="229" t="s">
        <v>66</v>
      </c>
      <c r="I13" s="202">
        <v>0.43</v>
      </c>
      <c r="J13" s="202">
        <v>0.44</v>
      </c>
      <c r="K13" s="202">
        <v>0.45</v>
      </c>
      <c r="L13" s="202">
        <v>0.46</v>
      </c>
      <c r="M13" s="202">
        <v>0.47</v>
      </c>
      <c r="N13" s="202">
        <v>0.48</v>
      </c>
      <c r="O13" s="202">
        <v>0.49</v>
      </c>
      <c r="P13" s="202">
        <v>0.5</v>
      </c>
      <c r="Q13" s="224"/>
    </row>
    <row r="14" spans="1:25" s="225" customFormat="1" ht="147" customHeight="1">
      <c r="A14" s="296" t="s">
        <v>75</v>
      </c>
      <c r="B14" s="258"/>
      <c r="C14" s="133" t="s">
        <v>33</v>
      </c>
      <c r="D14" s="88" t="s">
        <v>76</v>
      </c>
      <c r="E14" s="88" t="s">
        <v>35</v>
      </c>
      <c r="F14" s="318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91"/>
      <c r="S14" s="309"/>
      <c r="T14" s="309"/>
      <c r="U14" s="309"/>
      <c r="V14" s="309"/>
      <c r="W14" s="309"/>
      <c r="X14" s="309"/>
    </row>
    <row r="15" spans="1:25" ht="28" customHeight="1">
      <c r="A15" s="68" t="s">
        <v>77</v>
      </c>
      <c r="B15" s="69"/>
      <c r="C15" s="218"/>
      <c r="D15" s="219"/>
      <c r="E15" s="250">
        <v>11</v>
      </c>
      <c r="F15" s="212"/>
      <c r="G15" s="212"/>
      <c r="H15" s="212"/>
      <c r="I15" s="212"/>
      <c r="J15" s="212"/>
      <c r="K15" s="55"/>
      <c r="L15" s="55"/>
      <c r="M15" s="55"/>
      <c r="N15" s="55"/>
      <c r="O15" s="55"/>
      <c r="P15" s="55"/>
      <c r="Q15" s="55"/>
      <c r="R15" s="212"/>
    </row>
    <row r="16" spans="1:25" ht="43" customHeight="1">
      <c r="A16" s="70" t="s">
        <v>78</v>
      </c>
      <c r="B16" s="71"/>
      <c r="C16" s="215">
        <v>30</v>
      </c>
      <c r="D16" s="216">
        <v>2</v>
      </c>
      <c r="E16" s="217">
        <v>6.8</v>
      </c>
      <c r="F16" s="212"/>
      <c r="G16" s="212"/>
      <c r="H16" s="212"/>
      <c r="I16" s="212"/>
      <c r="J16" s="212"/>
      <c r="K16" s="55"/>
      <c r="L16" s="55"/>
      <c r="M16" s="55"/>
      <c r="N16" s="55"/>
      <c r="O16" s="55"/>
      <c r="P16" s="55"/>
      <c r="Q16" s="55"/>
      <c r="R16" s="212"/>
    </row>
    <row r="17" spans="1:27" ht="28" customHeight="1">
      <c r="A17" s="72" t="s">
        <v>79</v>
      </c>
      <c r="B17" s="73"/>
      <c r="C17" s="215">
        <v>15</v>
      </c>
      <c r="D17" s="216">
        <v>1</v>
      </c>
      <c r="E17" s="217">
        <v>4.8</v>
      </c>
      <c r="F17" s="212"/>
      <c r="G17" s="212"/>
      <c r="H17" s="212"/>
      <c r="I17" s="212"/>
      <c r="J17" s="212"/>
      <c r="K17" s="55"/>
      <c r="L17" s="55"/>
      <c r="M17" s="55"/>
      <c r="N17" s="55"/>
      <c r="O17" s="55"/>
      <c r="P17" s="55"/>
      <c r="Q17" s="55"/>
      <c r="R17" s="212"/>
      <c r="V17" s="213"/>
      <c r="W17" s="213"/>
      <c r="X17" s="213"/>
      <c r="Y17" s="213"/>
      <c r="Z17" s="213"/>
    </row>
    <row r="18" spans="1:27" ht="58" customHeight="1">
      <c r="A18" s="68" t="s">
        <v>44</v>
      </c>
      <c r="B18" s="74"/>
      <c r="C18" s="134"/>
      <c r="D18" s="96"/>
      <c r="E18" s="96"/>
      <c r="F18" s="212"/>
      <c r="G18" s="212"/>
      <c r="H18" s="212"/>
      <c r="I18" s="212"/>
      <c r="J18" s="212"/>
      <c r="K18" s="55"/>
      <c r="L18" s="55"/>
      <c r="M18" s="55"/>
      <c r="N18" s="55"/>
      <c r="O18" s="55"/>
      <c r="P18" s="55"/>
      <c r="Q18" s="55"/>
      <c r="R18" s="212"/>
      <c r="S18" s="213"/>
      <c r="T18" s="213"/>
      <c r="U18" s="213"/>
      <c r="V18" s="213"/>
      <c r="W18" s="213"/>
      <c r="X18" s="213"/>
      <c r="Y18" s="213"/>
      <c r="Z18" s="213"/>
    </row>
    <row r="19" spans="1:27" ht="30" customHeight="1">
      <c r="A19" s="176" t="s">
        <v>80</v>
      </c>
      <c r="B19" s="177" t="s">
        <v>81</v>
      </c>
      <c r="C19" s="199"/>
      <c r="D19" s="174"/>
      <c r="E19" s="175"/>
      <c r="F19" s="212"/>
      <c r="G19" s="212"/>
      <c r="H19" s="212"/>
      <c r="I19" s="212"/>
      <c r="J19" s="212"/>
      <c r="K19" s="55"/>
      <c r="L19" s="55"/>
      <c r="M19" s="55"/>
      <c r="N19" s="55"/>
      <c r="O19" s="55"/>
      <c r="P19" s="55"/>
      <c r="Q19" s="55"/>
      <c r="R19" s="212"/>
      <c r="S19" s="213"/>
      <c r="T19" s="213"/>
      <c r="U19" s="213"/>
      <c r="V19" s="213"/>
      <c r="W19" s="213"/>
      <c r="X19" s="213"/>
      <c r="Y19" s="213"/>
      <c r="Z19" s="213"/>
    </row>
    <row r="20" spans="1:27" ht="30" customHeight="1">
      <c r="A20" s="78"/>
      <c r="B20" s="183" t="s">
        <v>104</v>
      </c>
      <c r="C20" s="196"/>
      <c r="D20" s="194"/>
      <c r="E20" s="195"/>
      <c r="F20" s="212"/>
      <c r="G20" s="212"/>
      <c r="H20" s="212"/>
      <c r="I20" s="212"/>
      <c r="J20" s="212"/>
      <c r="K20" s="55"/>
      <c r="L20" s="55"/>
      <c r="M20" s="55"/>
      <c r="N20" s="55"/>
      <c r="O20" s="55"/>
      <c r="P20" s="55"/>
      <c r="Q20" s="55"/>
      <c r="U20" s="225"/>
      <c r="V20" s="225"/>
      <c r="W20" s="225"/>
      <c r="X20" s="225"/>
      <c r="Y20" s="225"/>
      <c r="Z20" s="225"/>
      <c r="AA20" s="225"/>
    </row>
    <row r="21" spans="1:27" ht="43" customHeight="1">
      <c r="A21" s="181"/>
      <c r="B21" s="140" t="s">
        <v>105</v>
      </c>
      <c r="C21" s="134"/>
      <c r="D21" s="99"/>
      <c r="E21" s="96"/>
      <c r="F21" s="212"/>
      <c r="G21" s="212"/>
      <c r="H21" s="212"/>
      <c r="I21" s="212"/>
      <c r="J21" s="212"/>
      <c r="K21" s="55"/>
      <c r="L21" s="55"/>
      <c r="M21" s="55"/>
      <c r="N21" s="55"/>
      <c r="O21" s="55"/>
      <c r="P21" s="55"/>
      <c r="Q21" s="55"/>
      <c r="R21" s="212"/>
      <c r="S21" s="213"/>
      <c r="T21" s="213"/>
      <c r="U21" s="213"/>
      <c r="V21" s="213"/>
      <c r="W21" s="213"/>
      <c r="X21" s="213"/>
      <c r="Y21" s="213"/>
      <c r="Z21" s="213"/>
    </row>
    <row r="22" spans="1:27" ht="38" customHeight="1">
      <c r="A22" s="181"/>
      <c r="B22" s="140" t="s">
        <v>106</v>
      </c>
      <c r="C22" s="134"/>
      <c r="D22" s="99"/>
      <c r="E22" s="96"/>
      <c r="F22" s="212"/>
      <c r="G22" s="212"/>
      <c r="H22" s="212"/>
      <c r="I22" s="212"/>
      <c r="J22" s="212"/>
      <c r="K22" s="55"/>
      <c r="L22" s="55"/>
      <c r="M22" s="55"/>
      <c r="N22" s="55"/>
      <c r="O22" s="55"/>
      <c r="P22" s="55"/>
      <c r="Q22" s="55"/>
      <c r="R22" s="212"/>
      <c r="S22" s="213"/>
      <c r="T22" s="213"/>
      <c r="U22" s="213"/>
      <c r="V22" s="213"/>
      <c r="W22" s="213"/>
      <c r="X22" s="213"/>
      <c r="Y22" s="213"/>
      <c r="Z22" s="213"/>
    </row>
    <row r="23" spans="1:27" ht="35" customHeight="1">
      <c r="A23" s="65"/>
      <c r="B23" s="66"/>
      <c r="C23" s="134"/>
      <c r="D23" s="99"/>
      <c r="E23" s="96"/>
      <c r="F23" s="212"/>
      <c r="G23" s="212"/>
      <c r="H23" s="212"/>
      <c r="I23" s="212"/>
      <c r="J23" s="212"/>
      <c r="K23" s="55"/>
      <c r="L23" s="55"/>
      <c r="M23" s="55"/>
      <c r="N23" s="55"/>
      <c r="O23" s="55"/>
      <c r="P23" s="55"/>
      <c r="Q23" s="55"/>
      <c r="R23" s="212"/>
      <c r="S23" s="213"/>
      <c r="T23" s="213"/>
      <c r="U23" s="213"/>
      <c r="V23" s="213"/>
      <c r="W23" s="213"/>
      <c r="X23" s="213"/>
      <c r="Y23" s="213"/>
      <c r="Z23" s="213"/>
    </row>
    <row r="24" spans="1:27" ht="38" customHeight="1">
      <c r="A24" s="65"/>
      <c r="B24" s="66"/>
      <c r="C24" s="66"/>
      <c r="D24" s="99"/>
      <c r="E24" s="96"/>
      <c r="F24" s="212"/>
      <c r="G24" s="212"/>
      <c r="H24" s="212"/>
      <c r="I24" s="212"/>
      <c r="J24" s="212"/>
      <c r="K24" s="55"/>
      <c r="L24" s="55"/>
      <c r="M24" s="55"/>
      <c r="N24" s="55"/>
      <c r="O24" s="55"/>
      <c r="P24" s="55"/>
      <c r="Q24" s="55"/>
      <c r="R24" s="212"/>
      <c r="S24" s="213"/>
      <c r="T24" s="213"/>
      <c r="U24" s="213"/>
      <c r="V24" s="213"/>
      <c r="W24" s="213"/>
      <c r="X24" s="213"/>
      <c r="Y24" s="213"/>
      <c r="Z24" s="213"/>
    </row>
    <row r="25" spans="1:27" ht="38" customHeight="1">
      <c r="A25" s="67"/>
      <c r="B25" s="65"/>
      <c r="C25" s="65"/>
      <c r="D25" s="99"/>
      <c r="E25" s="96"/>
      <c r="F25" s="212"/>
      <c r="G25" s="212"/>
      <c r="H25" s="212"/>
      <c r="I25" s="212"/>
      <c r="J25" s="212"/>
      <c r="K25" s="55"/>
      <c r="L25" s="55"/>
      <c r="M25" s="55"/>
      <c r="N25" s="55"/>
      <c r="O25" s="55"/>
      <c r="P25" s="55"/>
      <c r="Q25" s="55"/>
      <c r="R25" s="212"/>
      <c r="S25" s="213"/>
      <c r="T25" s="213"/>
      <c r="U25" s="213"/>
      <c r="V25" s="213"/>
      <c r="W25" s="213"/>
      <c r="X25" s="213"/>
      <c r="Y25" s="213"/>
      <c r="Z25" s="213"/>
    </row>
    <row r="26" spans="1:27" ht="46" customHeight="1">
      <c r="A26" s="67"/>
      <c r="B26" s="65"/>
      <c r="C26" s="65"/>
      <c r="D26" s="99"/>
      <c r="E26" s="96"/>
      <c r="F26" s="212"/>
      <c r="G26" s="212"/>
      <c r="H26" s="212"/>
      <c r="I26" s="212"/>
      <c r="J26" s="212"/>
      <c r="K26" s="55"/>
      <c r="L26" s="55"/>
      <c r="M26" s="55"/>
      <c r="N26" s="55"/>
      <c r="O26" s="55"/>
      <c r="P26" s="55"/>
      <c r="Q26" s="55"/>
      <c r="R26" s="212"/>
      <c r="S26" s="213"/>
      <c r="T26" s="213"/>
      <c r="U26" s="213"/>
      <c r="V26" s="213"/>
      <c r="W26" s="213"/>
      <c r="X26" s="213"/>
      <c r="Y26" s="213"/>
      <c r="Z26" s="213"/>
    </row>
    <row r="27" spans="1:27" ht="25" customHeight="1">
      <c r="A27" s="59"/>
      <c r="C27" s="211"/>
      <c r="D27" s="57"/>
      <c r="E27" s="56"/>
      <c r="F27" s="212"/>
      <c r="G27" s="212"/>
      <c r="H27" s="212"/>
      <c r="I27" s="212"/>
      <c r="J27" s="212"/>
      <c r="K27" s="55"/>
      <c r="L27" s="55"/>
      <c r="M27" s="55"/>
      <c r="N27" s="55"/>
      <c r="O27" s="55"/>
      <c r="P27" s="55"/>
      <c r="Q27" s="55"/>
      <c r="R27" s="212"/>
      <c r="S27" s="213"/>
      <c r="T27" s="213"/>
      <c r="U27" s="213"/>
      <c r="V27" s="213"/>
      <c r="W27" s="213"/>
      <c r="X27" s="213"/>
      <c r="Y27" s="213"/>
      <c r="Z27" s="213"/>
    </row>
    <row r="28" spans="1:27" ht="33" customHeight="1">
      <c r="A28" s="142"/>
      <c r="B28" s="297"/>
      <c r="C28" s="263"/>
      <c r="D28" s="263"/>
      <c r="E28" s="150"/>
      <c r="F28" s="297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91"/>
      <c r="S28" s="292"/>
      <c r="T28" s="292"/>
      <c r="U28" s="292"/>
      <c r="V28" s="292"/>
      <c r="W28" s="292"/>
      <c r="X28" s="292"/>
      <c r="Y28" s="213"/>
    </row>
    <row r="29" spans="1:27" ht="33" customHeight="1">
      <c r="A29" s="79"/>
      <c r="B29" s="292"/>
      <c r="C29" s="295"/>
      <c r="D29" s="295"/>
      <c r="E29" s="144"/>
      <c r="F29" s="299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5"/>
      <c r="R29" s="292"/>
      <c r="S29" s="292"/>
      <c r="T29" s="292"/>
      <c r="U29" s="292"/>
      <c r="V29" s="292"/>
      <c r="W29" s="292"/>
      <c r="X29" s="292"/>
    </row>
    <row r="30" spans="1:27" ht="33" customHeight="1">
      <c r="A30" s="80"/>
      <c r="B30" s="292"/>
      <c r="C30" s="295"/>
      <c r="D30" s="295"/>
      <c r="E30" s="144"/>
      <c r="F30" s="299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5"/>
      <c r="R30" s="292"/>
      <c r="S30" s="292"/>
      <c r="T30" s="292"/>
      <c r="U30" s="292"/>
      <c r="V30" s="292"/>
      <c r="W30" s="292"/>
      <c r="X30" s="292"/>
    </row>
    <row r="31" spans="1:27" ht="33" customHeight="1">
      <c r="A31" s="80"/>
      <c r="B31" s="144"/>
      <c r="C31" s="144"/>
      <c r="D31" s="144"/>
      <c r="E31" s="144"/>
      <c r="F31" s="128"/>
      <c r="G31" s="145"/>
      <c r="H31" s="145"/>
      <c r="I31" s="145"/>
      <c r="J31" s="145"/>
      <c r="K31" s="146"/>
      <c r="L31" s="146"/>
      <c r="M31" s="146"/>
      <c r="N31" s="146"/>
      <c r="O31" s="146"/>
      <c r="P31" s="146"/>
      <c r="Q31" s="129"/>
      <c r="R31" s="292"/>
      <c r="S31" s="292"/>
      <c r="T31" s="292"/>
      <c r="U31" s="292"/>
      <c r="V31" s="292"/>
      <c r="W31" s="292"/>
      <c r="X31" s="292"/>
    </row>
    <row r="32" spans="1:27" ht="70" customHeight="1">
      <c r="A32" s="81"/>
      <c r="B32" s="121"/>
      <c r="C32" s="121"/>
      <c r="D32" s="121"/>
      <c r="E32" s="121"/>
      <c r="F32" s="153"/>
      <c r="G32" s="154"/>
      <c r="H32" s="155"/>
      <c r="I32" s="155"/>
      <c r="J32" s="155"/>
      <c r="K32" s="156"/>
      <c r="L32" s="156"/>
      <c r="M32" s="156"/>
      <c r="N32" s="156"/>
      <c r="O32" s="156"/>
      <c r="P32" s="156"/>
      <c r="Q32" s="157"/>
      <c r="R32" s="292"/>
      <c r="S32" s="292"/>
      <c r="T32" s="292"/>
      <c r="U32" s="292"/>
      <c r="V32" s="292"/>
      <c r="W32" s="292"/>
      <c r="X32" s="292"/>
    </row>
    <row r="33" spans="1:17" ht="33" customHeight="1">
      <c r="A33" s="109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</row>
  </sheetData>
  <mergeCells count="14">
    <mergeCell ref="D1:D2"/>
    <mergeCell ref="E1:E2"/>
    <mergeCell ref="B3:Q3"/>
    <mergeCell ref="R14:X14"/>
    <mergeCell ref="R28:X32"/>
    <mergeCell ref="B28:D30"/>
    <mergeCell ref="F28:Q30"/>
    <mergeCell ref="R1:Y4"/>
    <mergeCell ref="A1:B2"/>
    <mergeCell ref="A14:B14"/>
    <mergeCell ref="F14:Q14"/>
    <mergeCell ref="S6:X6"/>
    <mergeCell ref="S7:X7"/>
    <mergeCell ref="C1:C2"/>
  </mergeCells>
  <pageMargins left="0.7" right="0.7" top="0.75" bottom="0.75" header="0.3" footer="0.3"/>
  <pageSetup paperSize="9" scale="2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X28"/>
  <sheetViews>
    <sheetView view="pageBreakPreview" topLeftCell="C1" zoomScale="50" zoomScaleNormal="60" zoomScaleSheetLayoutView="50" workbookViewId="0">
      <selection activeCell="Y7" sqref="Y7"/>
    </sheetView>
  </sheetViews>
  <sheetFormatPr baseColWidth="10" defaultColWidth="8.83203125" defaultRowHeight="14"/>
  <cols>
    <col min="1" max="1" width="5.1640625" customWidth="1"/>
    <col min="2" max="2" width="41.5" customWidth="1"/>
    <col min="3" max="3" width="239.5" customWidth="1"/>
    <col min="4" max="4" width="20" customWidth="1"/>
    <col min="5" max="5" width="23.1640625" customWidth="1"/>
    <col min="6" max="6" width="23.83203125" customWidth="1"/>
    <col min="7" max="7" width="19.33203125" hidden="1" customWidth="1"/>
    <col min="8" max="17" width="19.33203125" customWidth="1"/>
    <col min="18" max="18" width="21.5" customWidth="1"/>
    <col min="19" max="19" width="32.33203125" hidden="1" customWidth="1"/>
    <col min="20" max="21" width="19.33203125" hidden="1" customWidth="1"/>
    <col min="22" max="22" width="17.6640625" customWidth="1"/>
    <col min="23" max="23" width="19.33203125" customWidth="1"/>
    <col min="24" max="24" width="12.6640625" customWidth="1"/>
  </cols>
  <sheetData>
    <row r="1" spans="1:24" ht="291" customHeight="1">
      <c r="A1" s="328"/>
      <c r="B1" s="321"/>
      <c r="C1" s="321"/>
      <c r="D1" s="326" t="s">
        <v>0</v>
      </c>
      <c r="E1" s="327" t="s">
        <v>107</v>
      </c>
      <c r="F1" s="290" t="s">
        <v>2</v>
      </c>
      <c r="G1" s="245"/>
      <c r="H1" s="245" t="s">
        <v>53</v>
      </c>
      <c r="I1" s="245" t="s">
        <v>54</v>
      </c>
      <c r="J1" s="245" t="s">
        <v>55</v>
      </c>
      <c r="K1" s="245" t="s">
        <v>56</v>
      </c>
      <c r="L1" s="245" t="s">
        <v>57</v>
      </c>
      <c r="M1" s="245" t="s">
        <v>58</v>
      </c>
      <c r="N1" s="245" t="s">
        <v>59</v>
      </c>
      <c r="O1" s="245" t="s">
        <v>60</v>
      </c>
      <c r="P1" s="245" t="s">
        <v>61</v>
      </c>
      <c r="Q1" s="245" t="s">
        <v>62</v>
      </c>
      <c r="R1" s="322" t="s">
        <v>7</v>
      </c>
      <c r="S1" s="115"/>
      <c r="T1" s="115"/>
      <c r="U1" s="115"/>
      <c r="V1" s="115"/>
      <c r="W1" s="115"/>
      <c r="X1" s="115"/>
    </row>
    <row r="2" spans="1:24" ht="35" customHeight="1">
      <c r="A2" s="321"/>
      <c r="B2" s="321"/>
      <c r="C2" s="321"/>
      <c r="D2" s="272"/>
      <c r="E2" s="282"/>
      <c r="F2" s="282"/>
      <c r="G2" s="124"/>
      <c r="H2" s="30">
        <v>0.2</v>
      </c>
      <c r="I2" s="30">
        <v>0.2</v>
      </c>
      <c r="J2" s="30">
        <v>0.2</v>
      </c>
      <c r="K2" s="30">
        <v>0.2</v>
      </c>
      <c r="L2" s="30">
        <v>0.2</v>
      </c>
      <c r="M2" s="30">
        <v>0.2</v>
      </c>
      <c r="N2" s="30">
        <v>0.2</v>
      </c>
      <c r="O2" s="30">
        <v>0.2</v>
      </c>
      <c r="P2" s="30">
        <v>0.2</v>
      </c>
      <c r="Q2" s="30">
        <v>0.2</v>
      </c>
      <c r="R2" s="282"/>
      <c r="S2" s="115"/>
      <c r="T2" s="115"/>
      <c r="U2" s="115"/>
      <c r="V2" s="115"/>
      <c r="W2" s="115"/>
      <c r="X2" s="115"/>
    </row>
    <row r="3" spans="1:24" ht="33" customHeight="1">
      <c r="A3" s="139" t="s">
        <v>108</v>
      </c>
      <c r="B3" s="323" t="s">
        <v>109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115"/>
      <c r="T3" s="115"/>
      <c r="U3" s="115"/>
      <c r="V3" s="115"/>
      <c r="W3" s="115"/>
      <c r="X3" s="115"/>
    </row>
    <row r="4" spans="1:24" ht="374" customHeight="1">
      <c r="A4" s="15"/>
      <c r="B4" s="329" t="s">
        <v>110</v>
      </c>
      <c r="C4" s="258"/>
      <c r="D4" s="116">
        <v>38</v>
      </c>
      <c r="E4" s="116" t="s">
        <v>13</v>
      </c>
      <c r="F4" s="34" t="s">
        <v>65</v>
      </c>
      <c r="G4" s="117"/>
      <c r="H4" s="229" t="s">
        <v>66</v>
      </c>
      <c r="I4" s="229" t="s">
        <v>66</v>
      </c>
      <c r="J4" s="202">
        <v>0.38</v>
      </c>
      <c r="K4" s="202">
        <v>0.39</v>
      </c>
      <c r="L4" s="202">
        <v>0.4</v>
      </c>
      <c r="M4" s="202">
        <v>0.41</v>
      </c>
      <c r="N4" s="202">
        <v>0.42</v>
      </c>
      <c r="O4" s="202">
        <v>0.43</v>
      </c>
      <c r="P4" s="202">
        <v>0.44</v>
      </c>
      <c r="Q4" s="202">
        <v>0.45</v>
      </c>
      <c r="R4" s="116"/>
      <c r="S4" s="115"/>
      <c r="T4" s="115"/>
      <c r="U4" s="115"/>
      <c r="V4" s="115"/>
      <c r="W4" s="115"/>
      <c r="X4" s="115"/>
    </row>
    <row r="5" spans="1:24" ht="399" customHeight="1">
      <c r="A5" s="17"/>
      <c r="B5" s="329" t="s">
        <v>111</v>
      </c>
      <c r="C5" s="258"/>
      <c r="D5" s="116">
        <v>38</v>
      </c>
      <c r="E5" s="116" t="s">
        <v>13</v>
      </c>
      <c r="F5" s="34" t="s">
        <v>65</v>
      </c>
      <c r="G5" s="117"/>
      <c r="H5" s="229" t="s">
        <v>66</v>
      </c>
      <c r="I5" s="229" t="s">
        <v>66</v>
      </c>
      <c r="J5" s="202">
        <v>0.38</v>
      </c>
      <c r="K5" s="202">
        <v>0.39</v>
      </c>
      <c r="L5" s="202">
        <v>0.4</v>
      </c>
      <c r="M5" s="202">
        <v>0.41</v>
      </c>
      <c r="N5" s="202">
        <v>0.42</v>
      </c>
      <c r="O5" s="202">
        <v>0.43</v>
      </c>
      <c r="P5" s="202">
        <v>0.44</v>
      </c>
      <c r="Q5" s="202">
        <v>0.45</v>
      </c>
      <c r="R5" s="116"/>
      <c r="S5" s="115"/>
      <c r="T5" s="115"/>
      <c r="U5" s="115"/>
      <c r="V5" s="115"/>
      <c r="W5" s="115"/>
      <c r="X5" s="115"/>
    </row>
    <row r="6" spans="1:24" ht="387" customHeight="1">
      <c r="A6" s="16"/>
      <c r="B6" s="329" t="s">
        <v>112</v>
      </c>
      <c r="C6" s="258"/>
      <c r="D6" s="116">
        <v>38</v>
      </c>
      <c r="E6" s="116" t="s">
        <v>13</v>
      </c>
      <c r="F6" s="34" t="s">
        <v>65</v>
      </c>
      <c r="G6" s="117"/>
      <c r="H6" s="229" t="s">
        <v>66</v>
      </c>
      <c r="I6" s="229" t="s">
        <v>66</v>
      </c>
      <c r="J6" s="202">
        <v>0.38</v>
      </c>
      <c r="K6" s="202">
        <v>0.39</v>
      </c>
      <c r="L6" s="202">
        <v>0.4</v>
      </c>
      <c r="M6" s="202">
        <v>0.41</v>
      </c>
      <c r="N6" s="202">
        <v>0.42</v>
      </c>
      <c r="O6" s="202">
        <v>0.43</v>
      </c>
      <c r="P6" s="202">
        <v>0.44</v>
      </c>
      <c r="Q6" s="202">
        <v>0.45</v>
      </c>
      <c r="R6" s="116"/>
      <c r="S6" s="211"/>
      <c r="T6" s="211"/>
      <c r="U6" s="211"/>
      <c r="V6" s="211"/>
    </row>
    <row r="7" spans="1:24" ht="409" customHeight="1">
      <c r="B7" s="330" t="s">
        <v>113</v>
      </c>
      <c r="C7" s="258"/>
      <c r="D7" s="116">
        <v>38</v>
      </c>
      <c r="E7" s="116" t="s">
        <v>13</v>
      </c>
      <c r="F7" s="34" t="s">
        <v>65</v>
      </c>
      <c r="G7" s="117"/>
      <c r="H7" s="229" t="s">
        <v>66</v>
      </c>
      <c r="I7" s="229" t="s">
        <v>66</v>
      </c>
      <c r="J7" s="202">
        <v>0.38</v>
      </c>
      <c r="K7" s="202">
        <v>0.39</v>
      </c>
      <c r="L7" s="202">
        <v>0.4</v>
      </c>
      <c r="M7" s="202">
        <v>0.41</v>
      </c>
      <c r="N7" s="202">
        <v>0.42</v>
      </c>
      <c r="O7" s="202">
        <v>0.43</v>
      </c>
      <c r="P7" s="202">
        <v>0.44</v>
      </c>
      <c r="Q7" s="202">
        <v>0.45</v>
      </c>
      <c r="R7" s="116"/>
      <c r="S7" s="211"/>
      <c r="T7" s="211"/>
      <c r="U7" s="211"/>
      <c r="V7" s="211"/>
    </row>
    <row r="8" spans="1:24" ht="409.5" customHeight="1">
      <c r="A8" s="119"/>
      <c r="B8" s="319" t="s">
        <v>114</v>
      </c>
      <c r="C8" s="258"/>
      <c r="D8" s="116">
        <v>38</v>
      </c>
      <c r="E8" s="116" t="s">
        <v>13</v>
      </c>
      <c r="F8" s="34" t="s">
        <v>65</v>
      </c>
      <c r="G8" s="117"/>
      <c r="H8" s="229" t="s">
        <v>66</v>
      </c>
      <c r="I8" s="229" t="s">
        <v>66</v>
      </c>
      <c r="J8" s="202">
        <v>0.38</v>
      </c>
      <c r="K8" s="202">
        <v>0.39</v>
      </c>
      <c r="L8" s="202">
        <v>0.4</v>
      </c>
      <c r="M8" s="202">
        <v>0.41</v>
      </c>
      <c r="N8" s="202">
        <v>0.42</v>
      </c>
      <c r="O8" s="202">
        <v>0.43</v>
      </c>
      <c r="P8" s="202">
        <v>0.44</v>
      </c>
      <c r="Q8" s="202">
        <v>0.45</v>
      </c>
      <c r="R8" s="118"/>
      <c r="S8" s="211"/>
      <c r="T8" s="211"/>
      <c r="U8" s="211"/>
      <c r="V8" s="211"/>
    </row>
    <row r="9" spans="1:24" ht="151" customHeight="1">
      <c r="A9" s="296" t="s">
        <v>75</v>
      </c>
      <c r="B9" s="258"/>
      <c r="C9" s="88" t="s">
        <v>76</v>
      </c>
      <c r="D9" s="136" t="s">
        <v>33</v>
      </c>
      <c r="E9" s="88" t="s">
        <v>35</v>
      </c>
      <c r="F9" s="89"/>
      <c r="G9" s="318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320"/>
      <c r="T9" s="257"/>
      <c r="U9" s="258"/>
      <c r="V9" s="211"/>
      <c r="W9" s="211"/>
    </row>
    <row r="10" spans="1:24" ht="42" customHeight="1">
      <c r="A10" s="68" t="s">
        <v>77</v>
      </c>
      <c r="B10" s="69"/>
      <c r="C10" s="219"/>
      <c r="D10" s="219"/>
      <c r="E10" s="250">
        <v>11</v>
      </c>
      <c r="F10" s="55"/>
      <c r="G10" s="212"/>
      <c r="H10" s="212"/>
      <c r="I10" s="55"/>
      <c r="J10" s="55"/>
      <c r="K10" s="55"/>
      <c r="L10" s="55"/>
      <c r="M10" s="55"/>
      <c r="N10" s="55"/>
      <c r="O10" s="55"/>
      <c r="P10" s="55"/>
      <c r="Q10" s="55"/>
      <c r="R10" s="211"/>
      <c r="S10" s="182"/>
      <c r="T10" s="211"/>
      <c r="U10" s="211"/>
      <c r="V10" s="211"/>
      <c r="W10" s="211"/>
    </row>
    <row r="11" spans="1:24" ht="42" customHeight="1">
      <c r="A11" s="70" t="s">
        <v>78</v>
      </c>
      <c r="B11" s="71"/>
      <c r="C11" s="217">
        <v>2</v>
      </c>
      <c r="D11" s="217">
        <v>30</v>
      </c>
      <c r="E11" s="217">
        <v>6.8</v>
      </c>
      <c r="F11" s="101"/>
      <c r="G11" s="212"/>
      <c r="H11" s="212"/>
      <c r="I11" s="55"/>
      <c r="J11" s="55"/>
      <c r="K11" s="55"/>
      <c r="L11" s="55"/>
      <c r="M11" s="55"/>
      <c r="N11" s="55"/>
      <c r="O11" s="55"/>
      <c r="P11" s="55"/>
      <c r="Q11" s="55"/>
      <c r="R11" s="211"/>
      <c r="S11" s="182"/>
      <c r="T11" s="211"/>
      <c r="U11" s="211"/>
      <c r="V11" s="211"/>
      <c r="W11" s="211"/>
    </row>
    <row r="12" spans="1:24" ht="42" customHeight="1">
      <c r="A12" s="72" t="s">
        <v>79</v>
      </c>
      <c r="B12" s="73"/>
      <c r="C12" s="217">
        <v>1</v>
      </c>
      <c r="D12" s="217">
        <v>15</v>
      </c>
      <c r="E12" s="217">
        <v>4.8</v>
      </c>
      <c r="F12" s="101"/>
      <c r="G12" s="212"/>
      <c r="H12" s="212"/>
      <c r="I12" s="55"/>
      <c r="J12" s="55"/>
      <c r="K12" s="55"/>
      <c r="L12" s="55"/>
      <c r="M12" s="55"/>
      <c r="N12" s="55"/>
      <c r="O12" s="55"/>
      <c r="P12" s="55"/>
      <c r="Q12" s="55"/>
      <c r="R12" s="211"/>
      <c r="S12" s="182"/>
      <c r="T12" s="211"/>
      <c r="U12" s="211"/>
      <c r="V12" s="211"/>
      <c r="W12" s="211"/>
    </row>
    <row r="13" spans="1:24" ht="42" customHeight="1">
      <c r="A13" s="68" t="s">
        <v>44</v>
      </c>
      <c r="B13" s="74"/>
      <c r="C13" s="96"/>
      <c r="D13" s="96"/>
      <c r="E13" s="96"/>
      <c r="F13" s="102"/>
      <c r="G13" s="212"/>
      <c r="H13" s="212"/>
      <c r="I13" s="55"/>
      <c r="J13" s="55"/>
      <c r="K13" s="55"/>
      <c r="L13" s="55"/>
      <c r="M13" s="55"/>
      <c r="N13" s="55"/>
      <c r="O13" s="55"/>
      <c r="P13" s="55"/>
      <c r="Q13" s="55"/>
      <c r="R13" s="211"/>
      <c r="S13" s="182"/>
      <c r="T13" s="211"/>
      <c r="U13" s="211"/>
      <c r="V13" s="211"/>
      <c r="W13" s="211"/>
    </row>
    <row r="14" spans="1:24" ht="42" customHeight="1">
      <c r="A14" s="176" t="s">
        <v>80</v>
      </c>
      <c r="B14" s="177" t="s">
        <v>81</v>
      </c>
      <c r="C14" s="174"/>
      <c r="D14" s="174"/>
      <c r="E14" s="175"/>
      <c r="F14" s="197"/>
      <c r="G14" s="212"/>
      <c r="H14" s="212"/>
      <c r="I14" s="55"/>
      <c r="J14" s="55"/>
      <c r="K14" s="55"/>
      <c r="L14" s="55"/>
      <c r="M14" s="55"/>
      <c r="N14" s="55"/>
      <c r="O14" s="55"/>
      <c r="P14" s="55"/>
      <c r="Q14" s="55"/>
      <c r="R14" s="211"/>
      <c r="S14" s="182"/>
      <c r="T14" s="211"/>
      <c r="U14" s="211"/>
      <c r="V14" s="211"/>
      <c r="W14" s="211"/>
    </row>
    <row r="15" spans="1:24" ht="42" customHeight="1">
      <c r="A15" s="78"/>
      <c r="B15" s="183" t="s">
        <v>115</v>
      </c>
      <c r="C15" s="194"/>
      <c r="D15" s="194"/>
      <c r="E15" s="195"/>
      <c r="F15" s="198"/>
      <c r="G15" s="235"/>
      <c r="H15" s="235"/>
      <c r="I15" s="55"/>
      <c r="J15" s="55"/>
      <c r="K15" s="55"/>
      <c r="L15" s="55"/>
      <c r="M15" s="55"/>
      <c r="N15" s="55"/>
      <c r="O15" s="55"/>
      <c r="P15" s="55"/>
      <c r="Q15" s="55"/>
      <c r="R15" s="211"/>
      <c r="S15" s="182"/>
      <c r="T15" s="211"/>
      <c r="U15" s="211"/>
      <c r="V15" s="211"/>
      <c r="W15" s="211"/>
    </row>
    <row r="16" spans="1:24" ht="42" customHeight="1">
      <c r="A16" s="181"/>
      <c r="B16" s="140" t="s">
        <v>116</v>
      </c>
      <c r="C16" s="99"/>
      <c r="D16" s="99"/>
      <c r="E16" s="130"/>
      <c r="F16" s="131"/>
      <c r="G16" s="212"/>
      <c r="H16" s="212"/>
      <c r="I16" s="55"/>
      <c r="J16" s="55"/>
      <c r="K16" s="55"/>
      <c r="L16" s="55"/>
      <c r="M16" s="55"/>
      <c r="N16" s="55"/>
      <c r="O16" s="55"/>
      <c r="P16" s="55"/>
      <c r="Q16" s="55"/>
      <c r="R16" s="211"/>
      <c r="S16" s="182"/>
      <c r="T16" s="211"/>
      <c r="U16" s="211"/>
      <c r="V16" s="211"/>
      <c r="W16" s="211"/>
    </row>
    <row r="17" spans="1:23" ht="42" customHeight="1">
      <c r="A17" s="181"/>
      <c r="B17" s="140" t="s">
        <v>117</v>
      </c>
      <c r="C17" s="99"/>
      <c r="D17" s="99"/>
      <c r="E17" s="130"/>
      <c r="F17" s="131"/>
      <c r="G17" s="212"/>
      <c r="H17" s="212"/>
      <c r="I17" s="55"/>
      <c r="J17" s="55"/>
      <c r="K17" s="55"/>
      <c r="L17" s="55"/>
      <c r="M17" s="55"/>
      <c r="N17" s="55"/>
      <c r="O17" s="55"/>
      <c r="P17" s="55"/>
      <c r="Q17" s="55"/>
      <c r="R17" s="211"/>
      <c r="S17" s="182"/>
      <c r="T17" s="211"/>
      <c r="U17" s="211"/>
      <c r="V17" s="211"/>
      <c r="W17" s="211"/>
    </row>
    <row r="18" spans="1:23" ht="42" customHeight="1">
      <c r="A18" s="181"/>
      <c r="B18" s="140"/>
      <c r="C18" s="99"/>
      <c r="D18" s="99"/>
      <c r="E18" s="96"/>
      <c r="F18" s="103"/>
      <c r="G18" s="212"/>
      <c r="H18" s="212"/>
      <c r="I18" s="55"/>
      <c r="J18" s="55"/>
      <c r="K18" s="55"/>
      <c r="L18" s="55"/>
      <c r="M18" s="55"/>
      <c r="N18" s="55"/>
      <c r="O18" s="55"/>
      <c r="P18" s="55"/>
      <c r="Q18" s="55"/>
      <c r="R18" s="211"/>
      <c r="S18" s="182"/>
      <c r="T18" s="211"/>
      <c r="U18" s="211"/>
      <c r="V18" s="211"/>
      <c r="W18" s="211"/>
    </row>
    <row r="19" spans="1:23" ht="42" customHeight="1">
      <c r="A19" s="65"/>
      <c r="B19" s="66"/>
      <c r="C19" s="99"/>
      <c r="D19" s="99"/>
      <c r="E19" s="96"/>
      <c r="F19" s="103"/>
      <c r="G19" s="212"/>
      <c r="H19" s="212"/>
      <c r="I19" s="55"/>
      <c r="J19" s="55"/>
      <c r="K19" s="55"/>
      <c r="L19" s="55"/>
      <c r="M19" s="55"/>
      <c r="N19" s="55"/>
      <c r="O19" s="55"/>
      <c r="P19" s="55"/>
      <c r="Q19" s="55"/>
      <c r="R19" s="211"/>
      <c r="S19" s="182"/>
      <c r="T19" s="211"/>
      <c r="U19" s="211"/>
      <c r="V19" s="211"/>
      <c r="W19" s="211"/>
    </row>
    <row r="20" spans="1:23" ht="42" customHeight="1">
      <c r="A20" s="67"/>
      <c r="B20" s="65"/>
      <c r="C20" s="99"/>
      <c r="D20" s="99"/>
      <c r="E20" s="96"/>
      <c r="F20" s="103"/>
      <c r="G20" s="212"/>
      <c r="H20" s="212"/>
      <c r="I20" s="55"/>
      <c r="J20" s="55"/>
      <c r="K20" s="55"/>
      <c r="L20" s="55"/>
      <c r="M20" s="55"/>
      <c r="N20" s="55"/>
      <c r="O20" s="55"/>
      <c r="P20" s="55"/>
      <c r="Q20" s="55"/>
      <c r="R20" s="211"/>
      <c r="S20" s="182"/>
      <c r="T20" s="211"/>
      <c r="U20" s="211"/>
      <c r="V20" s="211"/>
      <c r="W20" s="211"/>
    </row>
    <row r="21" spans="1:23" ht="42" customHeight="1">
      <c r="A21" s="67"/>
      <c r="B21" s="65"/>
      <c r="C21" s="99"/>
      <c r="D21" s="99"/>
      <c r="E21" s="96"/>
      <c r="F21" s="103"/>
      <c r="G21" s="212"/>
      <c r="H21" s="212"/>
      <c r="I21" s="55"/>
      <c r="J21" s="55"/>
      <c r="K21" s="55"/>
      <c r="L21" s="55"/>
      <c r="M21" s="55"/>
      <c r="N21" s="55"/>
      <c r="O21" s="55"/>
      <c r="P21" s="55"/>
      <c r="Q21" s="55"/>
      <c r="R21" s="211"/>
      <c r="S21" s="182"/>
      <c r="T21" s="211"/>
      <c r="U21" s="211"/>
      <c r="V21" s="211"/>
      <c r="W21" s="211"/>
    </row>
    <row r="22" spans="1:23" ht="42" customHeight="1">
      <c r="A22" s="59"/>
      <c r="B22" s="211"/>
      <c r="C22" s="57"/>
      <c r="D22" s="57"/>
      <c r="E22" s="56"/>
      <c r="F22" s="55"/>
      <c r="G22" s="212"/>
      <c r="H22" s="212"/>
      <c r="I22" s="55"/>
      <c r="J22" s="55"/>
      <c r="K22" s="55"/>
      <c r="L22" s="55"/>
      <c r="M22" s="55"/>
      <c r="N22" s="55"/>
      <c r="O22" s="55"/>
      <c r="P22" s="55"/>
      <c r="Q22" s="55"/>
      <c r="R22" s="211"/>
      <c r="S22" s="182"/>
      <c r="T22" s="211"/>
      <c r="U22" s="211"/>
      <c r="V22" s="211"/>
      <c r="W22" s="211"/>
    </row>
    <row r="23" spans="1:23" ht="33" customHeight="1">
      <c r="A23" s="104"/>
      <c r="B23" s="324"/>
      <c r="C23" s="263"/>
      <c r="D23" s="263"/>
      <c r="E23" s="263"/>
      <c r="F23" s="325"/>
      <c r="G23" s="263"/>
      <c r="H23" s="263"/>
      <c r="I23" s="263"/>
      <c r="J23" s="246"/>
      <c r="K23" s="246"/>
      <c r="L23" s="158"/>
      <c r="M23" s="158"/>
      <c r="N23" s="158"/>
      <c r="O23" s="158"/>
      <c r="P23" s="158"/>
      <c r="Q23" s="158"/>
      <c r="R23" s="158"/>
      <c r="S23" s="320"/>
      <c r="T23" s="263"/>
      <c r="U23" s="275"/>
      <c r="V23" s="211"/>
    </row>
    <row r="24" spans="1:23" ht="33" customHeight="1">
      <c r="A24" s="108"/>
      <c r="B24" s="255"/>
      <c r="C24" s="321"/>
      <c r="D24" s="321"/>
      <c r="E24" s="321"/>
      <c r="F24" s="321"/>
      <c r="G24" s="321"/>
      <c r="H24" s="321"/>
      <c r="I24" s="321"/>
      <c r="J24" s="247"/>
      <c r="K24" s="247"/>
      <c r="L24" s="159"/>
      <c r="M24" s="159"/>
      <c r="N24" s="159"/>
      <c r="O24" s="159"/>
      <c r="P24" s="159"/>
      <c r="Q24" s="159"/>
      <c r="R24" s="159"/>
      <c r="S24" s="321"/>
      <c r="T24" s="321"/>
      <c r="U24" s="270"/>
      <c r="V24" s="211"/>
    </row>
    <row r="25" spans="1:23" ht="33" customHeight="1">
      <c r="A25" s="109"/>
      <c r="B25" s="255"/>
      <c r="C25" s="321"/>
      <c r="D25" s="321"/>
      <c r="E25" s="321"/>
      <c r="F25" s="321"/>
      <c r="G25" s="321"/>
      <c r="H25" s="321"/>
      <c r="I25" s="321"/>
      <c r="J25" s="247"/>
      <c r="K25" s="247"/>
      <c r="L25" s="159"/>
      <c r="M25" s="159"/>
      <c r="N25" s="159"/>
      <c r="O25" s="159"/>
      <c r="P25" s="159"/>
      <c r="Q25" s="159"/>
      <c r="R25" s="159"/>
      <c r="S25" s="321"/>
      <c r="T25" s="321"/>
      <c r="U25" s="270"/>
      <c r="V25" s="211"/>
    </row>
    <row r="26" spans="1:23" ht="45" customHeight="1">
      <c r="A26" s="109"/>
      <c r="B26" s="255"/>
      <c r="C26" s="321"/>
      <c r="D26" s="321"/>
      <c r="E26" s="321"/>
      <c r="F26" s="160"/>
      <c r="G26" s="145"/>
      <c r="H26" s="145"/>
      <c r="I26" s="146"/>
      <c r="J26" s="146"/>
      <c r="K26" s="146"/>
      <c r="L26" s="159"/>
      <c r="M26" s="159"/>
      <c r="N26" s="159"/>
      <c r="O26" s="159"/>
      <c r="P26" s="159"/>
      <c r="Q26" s="159"/>
      <c r="R26" s="161"/>
      <c r="S26" s="321"/>
      <c r="T26" s="321"/>
      <c r="U26" s="270"/>
      <c r="V26" s="211"/>
    </row>
    <row r="27" spans="1:23" ht="10" customHeight="1">
      <c r="A27" s="109"/>
      <c r="B27" s="255"/>
      <c r="C27" s="321"/>
      <c r="D27" s="321"/>
      <c r="E27" s="321"/>
      <c r="F27" s="144"/>
      <c r="G27" s="144"/>
      <c r="H27" s="144"/>
      <c r="I27" s="144"/>
      <c r="J27" s="144"/>
      <c r="K27" s="144"/>
      <c r="L27" s="159"/>
      <c r="M27" s="159"/>
      <c r="N27" s="159"/>
      <c r="O27" s="159"/>
      <c r="P27" s="159"/>
      <c r="Q27" s="159"/>
      <c r="R27" s="144"/>
      <c r="S27" s="321"/>
      <c r="T27" s="321"/>
      <c r="U27" s="270"/>
      <c r="V27" s="211"/>
    </row>
    <row r="28" spans="1:23" ht="33" customHeight="1">
      <c r="A28" s="109"/>
      <c r="B28" s="276"/>
      <c r="C28" s="271"/>
      <c r="D28" s="271"/>
      <c r="E28" s="271"/>
      <c r="F28" s="121"/>
      <c r="G28" s="121"/>
      <c r="H28" s="121"/>
      <c r="I28" s="121"/>
      <c r="J28" s="121"/>
      <c r="K28" s="121"/>
      <c r="L28" s="162"/>
      <c r="M28" s="162"/>
      <c r="N28" s="162"/>
      <c r="O28" s="162"/>
      <c r="P28" s="162"/>
      <c r="Q28" s="162"/>
      <c r="R28" s="121"/>
      <c r="S28" s="271"/>
      <c r="T28" s="271"/>
      <c r="U28" s="272"/>
      <c r="V28" s="211"/>
    </row>
  </sheetData>
  <mergeCells count="17">
    <mergeCell ref="B7:C7"/>
    <mergeCell ref="B8:C8"/>
    <mergeCell ref="S23:U28"/>
    <mergeCell ref="S9:U9"/>
    <mergeCell ref="R1:R2"/>
    <mergeCell ref="B3:R3"/>
    <mergeCell ref="B23:E28"/>
    <mergeCell ref="F23:I25"/>
    <mergeCell ref="G9:R9"/>
    <mergeCell ref="D1:D2"/>
    <mergeCell ref="E1:E2"/>
    <mergeCell ref="A9:B9"/>
    <mergeCell ref="F1:F2"/>
    <mergeCell ref="A1:C2"/>
    <mergeCell ref="B4:C4"/>
    <mergeCell ref="B5:C5"/>
    <mergeCell ref="B6:C6"/>
  </mergeCells>
  <pageMargins left="0.25" right="0.25" top="0.75" bottom="0.75" header="0.3" footer="0.3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packed tulips supermarkets</vt:lpstr>
      <vt:lpstr>38cm, 24-26 grm, 7col, 20 var </vt:lpstr>
      <vt:lpstr>38cm, 30-35 grm 7 col 30 var</vt:lpstr>
      <vt:lpstr> 40 cm 40 grm 7 col 31 var </vt:lpstr>
      <vt:lpstr>Double Tulips</vt:lpstr>
      <vt:lpstr>' 40 cm 40 grm 7 col 31 var '!Afdrukbereik</vt:lpstr>
      <vt:lpstr>'38cm, 24-26 grm, 7col, 20 var '!Afdrukbereik</vt:lpstr>
      <vt:lpstr>'38cm, 30-35 grm 7 col 30 var'!Afdrukbereik</vt:lpstr>
      <vt:lpstr>'Double Tulips'!Afdrukbereik</vt:lpstr>
      <vt:lpstr>'packed tulips supermarkets'!Afdrukbereik</vt:lpstr>
    </vt:vector>
  </TitlesOfParts>
  <Manager/>
  <Company>FLOWERS by GROWERS</Company>
  <LinksUpToDate>false</LinksUpToDate>
  <SharedDoc>false</SharedDoc>
  <HyperlinkBase>www.irynaholla.nl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Flowers by Growers</dc:title>
  <dc:subject>Прайс тюльпаны 8 марта</dc:subject>
  <dc:creator>FLOWERS by GROWERS | Iryna Holla Export Solutions</dc:creator>
  <cp:keywords>tulips, 8 march ,тюльпаны</cp:keywords>
  <dc:description/>
  <cp:lastModifiedBy>Iryna osypova</cp:lastModifiedBy>
  <cp:lastPrinted>2018-10-18T11:24:00Z</cp:lastPrinted>
  <dcterms:created xsi:type="dcterms:W3CDTF">2014-11-12T13:09:39Z</dcterms:created>
  <dcterms:modified xsi:type="dcterms:W3CDTF">2025-07-03T21:09:56Z</dcterms:modified>
  <cp:category>price list tulips 8 March 2026</cp:category>
</cp:coreProperties>
</file>